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ena\OneDrive\.wdc\Desktop\"/>
    </mc:Choice>
  </mc:AlternateContent>
  <xr:revisionPtr revIDLastSave="0" documentId="13_ncr:1_{5D85F778-AEA5-4566-9713-867481334B59}" xr6:coauthVersionLast="47" xr6:coauthVersionMax="47" xr10:uidLastSave="{00000000-0000-0000-0000-000000000000}"/>
  <bookViews>
    <workbookView xWindow="-120" yWindow="-120" windowWidth="29040" windowHeight="15720" xr2:uid="{E8237C0F-B9E7-480A-92EA-8F24EBA63E2D}"/>
  </bookViews>
  <sheets>
    <sheet name="Sheet1" sheetId="1" r:id="rId1"/>
    <sheet name="Sheet2" sheetId="2" r:id="rId2"/>
    <sheet name="Sheet3" sheetId="3" r:id="rId3"/>
  </sheets>
  <calcPr calcId="191029" iterateDelta="1E-4"/>
</workbook>
</file>

<file path=xl/calcChain.xml><?xml version="1.0" encoding="utf-8"?>
<calcChain xmlns="http://schemas.openxmlformats.org/spreadsheetml/2006/main">
  <c r="AP163" i="1" l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P161" i="1"/>
  <c r="AP162" i="1" s="1"/>
  <c r="AO161" i="1"/>
  <c r="AO162" i="1" s="1"/>
  <c r="AN161" i="1"/>
  <c r="AN162" i="1" s="1"/>
  <c r="AM161" i="1"/>
  <c r="AM162" i="1" s="1"/>
  <c r="AL161" i="1"/>
  <c r="AL162" i="1" s="1"/>
  <c r="AK161" i="1"/>
  <c r="AK162" i="1" s="1"/>
  <c r="AJ161" i="1"/>
  <c r="AJ162" i="1" s="1"/>
  <c r="AI161" i="1"/>
  <c r="AI162" i="1" s="1"/>
  <c r="AH161" i="1"/>
  <c r="AH162" i="1" s="1"/>
  <c r="AG161" i="1"/>
  <c r="AG162" i="1" s="1"/>
  <c r="AF161" i="1"/>
  <c r="AF162" i="1" s="1"/>
  <c r="AE161" i="1"/>
  <c r="AE162" i="1" s="1"/>
  <c r="AD161" i="1"/>
  <c r="AD162" i="1" s="1"/>
  <c r="AC161" i="1"/>
  <c r="AC162" i="1" s="1"/>
  <c r="AB161" i="1"/>
  <c r="AB162" i="1" s="1"/>
  <c r="AA161" i="1"/>
  <c r="AA162" i="1" s="1"/>
  <c r="Z161" i="1"/>
  <c r="Z162" i="1" s="1"/>
  <c r="Y161" i="1"/>
  <c r="Y162" i="1" s="1"/>
  <c r="X161" i="1"/>
  <c r="X162" i="1" s="1"/>
  <c r="W161" i="1"/>
  <c r="W162" i="1" s="1"/>
  <c r="V161" i="1"/>
  <c r="V162" i="1" s="1"/>
  <c r="U161" i="1"/>
  <c r="U162" i="1" s="1"/>
  <c r="T161" i="1"/>
  <c r="T162" i="1" s="1"/>
  <c r="S161" i="1"/>
  <c r="S162" i="1" s="1"/>
  <c r="R161" i="1"/>
  <c r="R162" i="1" s="1"/>
  <c r="Q161" i="1"/>
  <c r="Q162" i="1" s="1"/>
  <c r="P161" i="1"/>
  <c r="P162" i="1" s="1"/>
  <c r="O161" i="1"/>
  <c r="O162" i="1" s="1"/>
  <c r="N161" i="1"/>
  <c r="N162" i="1" s="1"/>
  <c r="M161" i="1"/>
  <c r="M162" i="1" s="1"/>
  <c r="L161" i="1"/>
  <c r="L162" i="1" s="1"/>
  <c r="K161" i="1"/>
  <c r="K162" i="1" s="1"/>
  <c r="J161" i="1"/>
  <c r="J162" i="1" s="1"/>
  <c r="I161" i="1"/>
  <c r="I162" i="1" s="1"/>
  <c r="H161" i="1"/>
  <c r="H162" i="1" s="1"/>
  <c r="G161" i="1"/>
  <c r="G162" i="1" s="1"/>
  <c r="F161" i="1"/>
  <c r="F162" i="1" s="1"/>
  <c r="E161" i="1"/>
  <c r="E162" i="1" s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  <c r="D165" i="1" l="1"/>
  <c r="D164" i="1"/>
  <c r="C163" i="1"/>
  <c r="D163" i="1"/>
</calcChain>
</file>

<file path=xl/sharedStrings.xml><?xml version="1.0" encoding="utf-8"?>
<sst xmlns="http://schemas.openxmlformats.org/spreadsheetml/2006/main" count="189" uniqueCount="189">
  <si>
    <t>Yrs Seen</t>
  </si>
  <si>
    <t>Min</t>
  </si>
  <si>
    <t>Max</t>
  </si>
  <si>
    <t>11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</si>
  <si>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</si>
  <si>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</si>
  <si>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</si>
  <si>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</si>
  <si>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</si>
  <si>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</si>
  <si>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</si>
  <si>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</si>
  <si>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</si>
  <si>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</si>
  <si>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</si>
  <si>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</si>
  <si>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</si>
  <si>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</si>
  <si>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</si>
  <si>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</si>
  <si>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</si>
  <si>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</si>
  <si>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</si>
  <si>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</si>
  <si>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</si>
  <si>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</si>
  <si>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</si>
  <si>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</si>
  <si>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Snow Goose</t>
  </si>
  <si>
    <t>Greater White-fronted Goose</t>
  </si>
  <si>
    <t>Cackling Goose</t>
  </si>
  <si>
    <t>Canada Goose</t>
  </si>
  <si>
    <t>Mute Swan</t>
  </si>
  <si>
    <t>Trumpeter Swan</t>
  </si>
  <si>
    <t>Tundra Swan</t>
  </si>
  <si>
    <t>Wood Duck</t>
  </si>
  <si>
    <t>Blue-winged Teal</t>
  </si>
  <si>
    <t>Northern Shoveler</t>
  </si>
  <si>
    <t>Gadwall</t>
  </si>
  <si>
    <t>American Wigeon</t>
  </si>
  <si>
    <t>Mallard</t>
  </si>
  <si>
    <t>American Black Duck</t>
  </si>
  <si>
    <t>Northern Pintail</t>
  </si>
  <si>
    <t>Green-winged Teal</t>
  </si>
  <si>
    <t>Canvasback</t>
  </si>
  <si>
    <t>Redhead</t>
  </si>
  <si>
    <t>Ring-necked Duck</t>
  </si>
  <si>
    <t>Greater Scaup</t>
  </si>
  <si>
    <t>Lesser Scaup</t>
  </si>
  <si>
    <t xml:space="preserve">   Scaup sp.</t>
  </si>
  <si>
    <t>Long-tailed Duck</t>
  </si>
  <si>
    <t>Bufflehead</t>
  </si>
  <si>
    <t>Common Goldeneye</t>
  </si>
  <si>
    <t>Hooded Merganser</t>
  </si>
  <si>
    <t>Common Merganser</t>
  </si>
  <si>
    <t>Red-breasted Merganser</t>
  </si>
  <si>
    <t xml:space="preserve">   Merganser sp.</t>
  </si>
  <si>
    <t>Ruddy Duck</t>
  </si>
  <si>
    <t xml:space="preserve">   Duck sp.</t>
  </si>
  <si>
    <t>Northern Bobwhite</t>
  </si>
  <si>
    <t>Wild Turkey</t>
  </si>
  <si>
    <t>Ring-necked Pheasant</t>
  </si>
  <si>
    <t>Pied-billed Grebe</t>
  </si>
  <si>
    <t>Horned Grebe</t>
  </si>
  <si>
    <t>Red-necked Grebe</t>
  </si>
  <si>
    <t>Rock Pigeon</t>
  </si>
  <si>
    <t>Mourning Dove</t>
  </si>
  <si>
    <t>Rufous Hummingbird</t>
  </si>
  <si>
    <t>American Coot</t>
  </si>
  <si>
    <t>Killdeer</t>
  </si>
  <si>
    <t>American Woodcock</t>
  </si>
  <si>
    <t>Wilson's Snipe</t>
  </si>
  <si>
    <t>Ring-billed Gull</t>
  </si>
  <si>
    <t>Herring Gull</t>
  </si>
  <si>
    <t>Great Black-backed Gull</t>
  </si>
  <si>
    <t>Herring x Great Black-backed</t>
  </si>
  <si>
    <t>Glaucous Gull</t>
  </si>
  <si>
    <t>Lesser Black-backed Gull</t>
  </si>
  <si>
    <t>Iceland Gull</t>
  </si>
  <si>
    <t>Thayer's Gull</t>
  </si>
  <si>
    <t xml:space="preserve">   Gull sp.</t>
  </si>
  <si>
    <t>Common Loon</t>
  </si>
  <si>
    <t>Double-crested Cormorant</t>
  </si>
  <si>
    <t>Great Blue Heron</t>
  </si>
  <si>
    <t>Black Vulture</t>
  </si>
  <si>
    <t>Turkey Vulture</t>
  </si>
  <si>
    <t>Northern Harrier</t>
  </si>
  <si>
    <t>Sharp-shinned Hawk</t>
  </si>
  <si>
    <t>Cooper's Hawk</t>
  </si>
  <si>
    <t>Northern Goshawk</t>
  </si>
  <si>
    <t xml:space="preserve">   Accipiter sp.</t>
  </si>
  <si>
    <t>Bald Eagle</t>
  </si>
  <si>
    <t>Red-shouldered Hawk</t>
  </si>
  <si>
    <t>Red-tailed Hawk</t>
  </si>
  <si>
    <t>Rough-legged Hawk</t>
  </si>
  <si>
    <t xml:space="preserve">   Buteo sp.</t>
  </si>
  <si>
    <t xml:space="preserve">   Hawk sp.</t>
  </si>
  <si>
    <t>Barn Owl</t>
  </si>
  <si>
    <t>Eastern Screech-Owl</t>
  </si>
  <si>
    <t>Great Horned Owl</t>
  </si>
  <si>
    <t>Barred Owl</t>
  </si>
  <si>
    <t>Long-eared Owl</t>
  </si>
  <si>
    <t>Short-eared Owl</t>
  </si>
  <si>
    <t>Northern Saw-whet Owl</t>
  </si>
  <si>
    <t>Belted Kingfisher</t>
  </si>
  <si>
    <t>Yellow-bellied Sapsucker</t>
  </si>
  <si>
    <t>Red-headed Woodpecker</t>
  </si>
  <si>
    <t>Red-bellied Woodpecker</t>
  </si>
  <si>
    <t>Downy Woodpecker</t>
  </si>
  <si>
    <t>Hairy Woodpecker</t>
  </si>
  <si>
    <t>Pileated Woodpecker</t>
  </si>
  <si>
    <t>Northern Flicker</t>
  </si>
  <si>
    <t>American Kestrel</t>
  </si>
  <si>
    <t>Merlin</t>
  </si>
  <si>
    <t>Peregrine Falcon</t>
  </si>
  <si>
    <t>Eastern Phoebe</t>
  </si>
  <si>
    <t>White-eyed Vireo</t>
  </si>
  <si>
    <t>Northern Shrike</t>
  </si>
  <si>
    <t>Blue Jay</t>
  </si>
  <si>
    <t>American Crow</t>
  </si>
  <si>
    <t>Fish Crow</t>
  </si>
  <si>
    <t xml:space="preserve">   Crow sp.</t>
  </si>
  <si>
    <t>Common Raven</t>
  </si>
  <si>
    <t>Carolina Chickadee</t>
  </si>
  <si>
    <t>Black-capped Chickadee</t>
  </si>
  <si>
    <t>Tufted Titmouse</t>
  </si>
  <si>
    <t>Horned Lark</t>
  </si>
  <si>
    <t>Tree Swallow</t>
  </si>
  <si>
    <t>Ruby-crowned Kinglet</t>
  </si>
  <si>
    <t>Golden-crowned Kinglet</t>
  </si>
  <si>
    <t>White-breasted Nuthatch</t>
  </si>
  <si>
    <t>Red-breasted Nuthatch</t>
  </si>
  <si>
    <t>Brown Creeper</t>
  </si>
  <si>
    <t>House Wren</t>
  </si>
  <si>
    <t>Winter Wren</t>
  </si>
  <si>
    <t>Carolina Wren</t>
  </si>
  <si>
    <t>European Starling</t>
  </si>
  <si>
    <t>Gray Catbird</t>
  </si>
  <si>
    <t>Brown Thrasher</t>
  </si>
  <si>
    <t>Northern Mockingbird</t>
  </si>
  <si>
    <t>Eastern Bluebird</t>
  </si>
  <si>
    <t>Hermit Thrush</t>
  </si>
  <si>
    <t>American Robin</t>
  </si>
  <si>
    <t>Cedar Waxwing</t>
  </si>
  <si>
    <t>House Sparrow</t>
  </si>
  <si>
    <t>American Pipit</t>
  </si>
  <si>
    <t>Evening Grosbeak</t>
  </si>
  <si>
    <t>House Finch</t>
  </si>
  <si>
    <t>Purple Finch</t>
  </si>
  <si>
    <t>Common Redpoll</t>
  </si>
  <si>
    <t>White-winged Crossbill</t>
  </si>
  <si>
    <t>Pine Siskin</t>
  </si>
  <si>
    <t>American Goldfinch</t>
  </si>
  <si>
    <t>Lapland Longspur</t>
  </si>
  <si>
    <t>Snow Bunting</t>
  </si>
  <si>
    <t>Chipping Sparrow</t>
  </si>
  <si>
    <t>Field Sparrow</t>
  </si>
  <si>
    <t>American Tree Sparrow</t>
  </si>
  <si>
    <t>Fox Sparrow</t>
  </si>
  <si>
    <t>Dark-eyed Junco</t>
  </si>
  <si>
    <t>White-crowned Sparrow</t>
  </si>
  <si>
    <t>White-throated Sparrow</t>
  </si>
  <si>
    <t>Savannah Sparrow</t>
  </si>
  <si>
    <t>Song Sparrow</t>
  </si>
  <si>
    <t>Lincoln's Sparrow</t>
  </si>
  <si>
    <t>Swamp Sparrow</t>
  </si>
  <si>
    <t>Eastern Towhee</t>
  </si>
  <si>
    <t xml:space="preserve">   Sparrow sp.</t>
  </si>
  <si>
    <t>Eastern Meadowlark</t>
  </si>
  <si>
    <t>Baltimore Oriole</t>
  </si>
  <si>
    <t>Red-winged Blackbird</t>
  </si>
  <si>
    <t>Brown-headed Cowbird</t>
  </si>
  <si>
    <t>Rusty Blackbird</t>
  </si>
  <si>
    <t>Brewer's Blackbird</t>
  </si>
  <si>
    <t>Common Grackle</t>
  </si>
  <si>
    <t xml:space="preserve">   Blackbird sp.</t>
  </si>
  <si>
    <t>Palm Warbler</t>
  </si>
  <si>
    <t>Pine Warbler</t>
  </si>
  <si>
    <t>Yellow-rumped Warbler</t>
  </si>
  <si>
    <t>Summer Tanager</t>
  </si>
  <si>
    <t>Western Tanager</t>
  </si>
  <si>
    <t>Northern Cardinal</t>
  </si>
  <si>
    <t>Painted Bunting</t>
  </si>
  <si>
    <t>Number of generic species (grey rows) with entries</t>
  </si>
  <si>
    <t>Total Species</t>
  </si>
  <si>
    <t>Total Individuals</t>
  </si>
  <si>
    <t>Average # species</t>
  </si>
  <si>
    <t>Average # of individuals</t>
  </si>
  <si>
    <t>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</si>
</sst>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4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14" fillId="0" borderId="2" xfId="0" applyNumberFormat="1" applyFont="1" applyBorder="1"/>
    <xf numFmtId="49" fontId="14" fillId="9" borderId="2" xfId="0" applyNumberFormat="1" applyFont="1" applyFill="1" applyBorder="1" applyAlignment="1">
      <alignment horizontal="left"/>
    </xf>
    <xf numFmtId="0" fontId="14" fillId="9" borderId="2" xfId="0" applyFont="1" applyFill="1" applyBorder="1" applyAlignment="1">
      <alignment horizontal="left"/>
    </xf>
    <xf numFmtId="3" fontId="0" fillId="9" borderId="2" xfId="0" applyNumberFormat="1" applyFill="1" applyBorder="1" applyAlignment="1">
      <alignment horizontal="center"/>
    </xf>
    <xf numFmtId="3" fontId="0" fillId="9" borderId="2" xfId="0" applyNumberFormat="1" applyFill="1" applyBorder="1"/>
    <xf numFmtId="3" fontId="14" fillId="9" borderId="2" xfId="0" applyNumberFormat="1" applyFont="1" applyFill="1" applyBorder="1" applyAlignment="1">
      <alignment horizontal="right"/>
    </xf>
    <xf numFmtId="3" fontId="0" fillId="9" borderId="2" xfId="0" applyNumberFormat="1" applyFill="1" applyBorder="1" applyAlignment="1">
      <alignment horizontal="right"/>
    </xf>
    <xf numFmtId="3" fontId="14" fillId="9" borderId="2" xfId="0" applyNumberFormat="1" applyFont="1" applyFill="1" applyBorder="1"/>
    <xf numFmtId="0" fontId="14" fillId="9" borderId="2" xfId="0" applyFont="1" applyFill="1" applyBorder="1" applyAlignment="1">
      <alignment horizontal="right"/>
    </xf>
    <xf numFmtId="49" fontId="14" fillId="9" borderId="2" xfId="0" applyNumberFormat="1" applyFont="1" applyFill="1" applyBorder="1" applyAlignment="1">
      <alignment horizontal="right"/>
    </xf>
    <xf numFmtId="0" fontId="14" fillId="0" borderId="2" xfId="0" applyFont="1" applyBorder="1"/>
    <xf numFmtId="49" fontId="14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4" fillId="0" borderId="0" xfId="0" applyFont="1"/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1" fontId="0" fillId="0" borderId="0" xfId="0" applyNumberFormat="1" applyAlignment="1">
      <alignment horizontal="right"/>
    </xf>
    <xf numFmtId="0" fontId="0" fillId="9" borderId="2" xfId="0" applyFill="1" applyBorder="1"/>
    <xf numFmtId="0" fontId="0" fillId="9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/>
    </xf>
    <xf numFmtId="164" fontId="0" fillId="0" borderId="5" xfId="0" applyNumberFormat="1" applyBorder="1"/>
    <xf numFmtId="164" fontId="0" fillId="0" borderId="0" xfId="0" applyNumberFormat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 applyAlignment="1">
      <alignment horizontal="left"/>
    </xf>
    <xf numFmtId="3" fontId="0" fillId="0" borderId="6" xfId="0" applyNumberFormat="1" applyBorder="1"/>
    <xf numFmtId="3" fontId="0" fillId="0" borderId="6" xfId="0" applyNumberFormat="1" applyBorder="1" applyAlignment="1">
      <alignment horizontal="right"/>
    </xf>
    <xf numFmtId="0" fontId="0" fillId="0" borderId="7" xfId="0" applyBorder="1"/>
    <xf numFmtId="3" fontId="0" fillId="0" borderId="7" xfId="0" applyNumberFormat="1" applyBorder="1" applyAlignment="1">
      <alignment horizontal="left"/>
    </xf>
    <xf numFmtId="3" fontId="0" fillId="0" borderId="7" xfId="0" applyNumberFormat="1" applyBorder="1"/>
    <xf numFmtId="3" fontId="0" fillId="0" borderId="7" xfId="0" applyNumberFormat="1" applyBorder="1" applyAlignment="1">
      <alignment horizontal="right"/>
    </xf>
  </cellXfs>
  <cellStyles count="18">
    <cellStyle name="Accent" xfId="7" xr:uid="{CDFD1F9A-58C3-41DE-81CD-20881E2C1868}"/>
    <cellStyle name="Accent 1" xfId="8" xr:uid="{ADE25854-32EF-428F-BAB3-BB0CFAD2D376}"/>
    <cellStyle name="Accent 2" xfId="9" xr:uid="{6B60A404-FFC8-4775-B2B0-D88FF15A531D}"/>
    <cellStyle name="Accent 3" xfId="10" xr:uid="{387E3BB5-EA67-4395-B9C2-B5D986F795F2}"/>
    <cellStyle name="Bad" xfId="4" builtinId="27" customBuiltin="1"/>
    <cellStyle name="Error" xfId="11" xr:uid="{77388A54-B7FC-41C8-95AD-2EF53301312D}"/>
    <cellStyle name="Footnote" xfId="12" xr:uid="{1CF0AD91-200F-47D1-AE6A-725683C94721}"/>
    <cellStyle name="Good" xfId="3" builtinId="26" customBuiltin="1"/>
    <cellStyle name="Heading" xfId="13" xr:uid="{7865908A-4168-4A83-9A71-9F5F062C6EF5}"/>
    <cellStyle name="Heading 1" xfId="1" builtinId="16" customBuiltin="1"/>
    <cellStyle name="Heading 2" xfId="2" builtinId="17" customBuiltin="1"/>
    <cellStyle name="Hyperlink" xfId="14" xr:uid="{4AE8E7D0-BF9A-4658-A331-CD613F771143}"/>
    <cellStyle name="Neutral" xfId="5" builtinId="28" customBuiltin="1"/>
    <cellStyle name="Normal" xfId="0" builtinId="0" customBuiltin="1"/>
    <cellStyle name="Note" xfId="6" builtinId="10" customBuiltin="1"/>
    <cellStyle name="Status" xfId="15" xr:uid="{E8FF832D-8368-49E8-B5ED-D34DF70AC9E2}"/>
    <cellStyle name="Text" xfId="16" xr:uid="{BDB8BC85-0F35-4C98-8AAE-27AB2B18C1EB}"/>
    <cellStyle name="Warning" xfId="17" xr:uid="{D62C6171-039F-4DC3-9E45-613E80D45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101D6-BA83-4CEF-9651-73B372EA909C}">
  <dimension ref="A1:AP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customHeight="1" x14ac:dyDescent="0.25"/>
  <cols>
    <col min="1" max="1" width="25.7109375" customWidth="1"/>
    <col min="2" max="2" width="8.5703125" customWidth="1"/>
    <col min="3" max="3" width="7" customWidth="1"/>
    <col min="4" max="12" width="8.140625" customWidth="1"/>
    <col min="13" max="16" width="7.5703125" customWidth="1"/>
    <col min="17" max="17" width="8.7109375" customWidth="1"/>
    <col min="18" max="42" width="8" customWidth="1"/>
    <col min="43" max="1023" width="15.28515625" customWidth="1"/>
  </cols>
  <sheetData>
    <row r="1" spans="1:42" ht="14.25" customHeight="1" x14ac:dyDescent="0.25">
      <c r="A1" s="3" t="s">
        <v>188</v>
      </c>
      <c r="B1" s="1" t="s">
        <v>0</v>
      </c>
      <c r="C1" s="2" t="s">
        <v>1</v>
      </c>
      <c r="D1" s="2" t="s">
        <v>2</v>
      </c>
      <c r="E1" s="1">
        <v>24</v>
      </c>
      <c r="F1" s="1">
        <v>23</v>
      </c>
      <c r="G1" s="1">
        <v>22</v>
      </c>
      <c r="H1" s="1">
        <v>21</v>
      </c>
      <c r="I1" s="1">
        <v>20</v>
      </c>
      <c r="J1" s="1">
        <v>19</v>
      </c>
      <c r="K1" s="1">
        <v>18</v>
      </c>
      <c r="L1" s="1">
        <v>17</v>
      </c>
      <c r="M1" s="1">
        <v>16</v>
      </c>
      <c r="N1" s="1">
        <v>15</v>
      </c>
      <c r="O1" s="1">
        <v>14</v>
      </c>
      <c r="P1" s="1">
        <v>13</v>
      </c>
      <c r="Q1" s="1">
        <v>12</v>
      </c>
      <c r="R1" s="3" t="s">
        <v>3</v>
      </c>
      <c r="S1" s="3" t="s">
        <v>4</v>
      </c>
      <c r="T1" s="3" t="s">
        <v>5</v>
      </c>
      <c r="U1" s="3" t="s">
        <v>6</v>
      </c>
      <c r="V1" s="3" t="s">
        <v>7</v>
      </c>
      <c r="W1" s="3" t="s">
        <v>8</v>
      </c>
      <c r="X1" s="3" t="s">
        <v>9</v>
      </c>
      <c r="Y1" s="3" t="s">
        <v>10</v>
      </c>
      <c r="Z1" s="3" t="s">
        <v>11</v>
      </c>
      <c r="AA1" s="3" t="s">
        <v>12</v>
      </c>
      <c r="AB1" s="3" t="s">
        <v>13</v>
      </c>
      <c r="AC1" s="3" t="s">
        <v>14</v>
      </c>
      <c r="AD1" s="3" t="s">
        <v>15</v>
      </c>
      <c r="AE1" s="3" t="s">
        <v>16</v>
      </c>
      <c r="AF1" s="3" t="s">
        <v>17</v>
      </c>
      <c r="AG1" s="3" t="s">
        <v>18</v>
      </c>
      <c r="AH1" s="3" t="s">
        <v>19</v>
      </c>
      <c r="AI1" s="3" t="s">
        <v>20</v>
      </c>
      <c r="AJ1" s="3" t="s">
        <v>21</v>
      </c>
      <c r="AK1" s="3" t="s">
        <v>22</v>
      </c>
      <c r="AL1" s="3" t="s">
        <v>23</v>
      </c>
      <c r="AM1" s="3" t="s">
        <v>24</v>
      </c>
      <c r="AN1" s="3" t="s">
        <v>25</v>
      </c>
      <c r="AO1" s="3" t="s">
        <v>26</v>
      </c>
      <c r="AP1" s="3" t="s">
        <v>27</v>
      </c>
    </row>
    <row r="2" spans="1:42" ht="14.25" customHeight="1" x14ac:dyDescent="0.25">
      <c r="A2" s="4" t="s">
        <v>28</v>
      </c>
      <c r="B2" s="5">
        <f t="shared" ref="B2:B33" si="0">COUNTA(E2:AP2)</f>
        <v>15</v>
      </c>
      <c r="C2" s="6">
        <f t="shared" ref="C2:C33" si="1">MIN(E2:AP2)</f>
        <v>1</v>
      </c>
      <c r="D2" s="6">
        <f t="shared" ref="D2:D33" si="2">MAX(E2:AP2)</f>
        <v>10</v>
      </c>
      <c r="E2" s="6"/>
      <c r="F2" s="6"/>
      <c r="G2" s="6"/>
      <c r="H2" s="6"/>
      <c r="I2" s="6"/>
      <c r="J2" s="6"/>
      <c r="K2" s="6"/>
      <c r="L2" s="6"/>
      <c r="M2" s="6"/>
      <c r="N2" s="6">
        <v>1</v>
      </c>
      <c r="O2" s="6"/>
      <c r="P2" s="6"/>
      <c r="Q2" s="7">
        <v>1</v>
      </c>
      <c r="R2" s="8"/>
      <c r="S2" s="9">
        <v>4</v>
      </c>
      <c r="T2" s="9">
        <v>5</v>
      </c>
      <c r="U2" s="9"/>
      <c r="V2" s="9"/>
      <c r="W2" s="9"/>
      <c r="X2" s="9"/>
      <c r="Y2" s="9">
        <v>7</v>
      </c>
      <c r="Z2" s="9"/>
      <c r="AA2" s="9">
        <v>4</v>
      </c>
      <c r="AB2" s="9">
        <v>1</v>
      </c>
      <c r="AC2" s="9">
        <v>5</v>
      </c>
      <c r="AD2" s="9">
        <v>2</v>
      </c>
      <c r="AE2" s="9"/>
      <c r="AF2" s="9">
        <v>1</v>
      </c>
      <c r="AG2" s="9">
        <v>2</v>
      </c>
      <c r="AH2" s="9">
        <v>1</v>
      </c>
      <c r="AI2" s="9"/>
      <c r="AJ2" s="9">
        <v>10</v>
      </c>
      <c r="AK2" s="9"/>
      <c r="AL2" s="9">
        <v>1</v>
      </c>
      <c r="AM2" s="9">
        <v>9</v>
      </c>
      <c r="AN2" s="9"/>
      <c r="AO2" s="9"/>
      <c r="AP2" s="9"/>
    </row>
    <row r="3" spans="1:42" ht="14.25" customHeight="1" x14ac:dyDescent="0.25">
      <c r="A3" s="4" t="s">
        <v>29</v>
      </c>
      <c r="B3" s="5">
        <f t="shared" si="0"/>
        <v>2</v>
      </c>
      <c r="C3" s="6">
        <f t="shared" si="1"/>
        <v>1</v>
      </c>
      <c r="D3" s="6">
        <f t="shared" si="2"/>
        <v>1</v>
      </c>
      <c r="E3" s="6"/>
      <c r="F3" s="6"/>
      <c r="G3" s="6"/>
      <c r="H3" s="6"/>
      <c r="I3" s="6"/>
      <c r="J3" s="6">
        <v>1</v>
      </c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>
        <v>1</v>
      </c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4.25" customHeight="1" x14ac:dyDescent="0.25">
      <c r="A4" s="4" t="s">
        <v>30</v>
      </c>
      <c r="B4" s="5">
        <f t="shared" si="0"/>
        <v>9</v>
      </c>
      <c r="C4" s="6">
        <f t="shared" si="1"/>
        <v>1</v>
      </c>
      <c r="D4" s="6">
        <f t="shared" si="2"/>
        <v>4</v>
      </c>
      <c r="E4" s="6">
        <v>1</v>
      </c>
      <c r="F4" s="6">
        <v>1</v>
      </c>
      <c r="G4" s="6"/>
      <c r="H4" s="6">
        <v>2</v>
      </c>
      <c r="I4" s="6"/>
      <c r="J4" s="6">
        <v>2</v>
      </c>
      <c r="K4" s="6"/>
      <c r="L4" s="6">
        <v>2</v>
      </c>
      <c r="M4" s="6">
        <v>1</v>
      </c>
      <c r="N4" s="6"/>
      <c r="O4" s="6">
        <v>4</v>
      </c>
      <c r="P4" s="6"/>
      <c r="Q4" s="7"/>
      <c r="R4" s="8"/>
      <c r="S4" s="9"/>
      <c r="T4" s="9">
        <v>2</v>
      </c>
      <c r="U4" s="9"/>
      <c r="V4" s="9">
        <v>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14.25" customHeight="1" x14ac:dyDescent="0.25">
      <c r="A5" s="4" t="s">
        <v>31</v>
      </c>
      <c r="B5" s="5">
        <f t="shared" si="0"/>
        <v>38</v>
      </c>
      <c r="C5" s="6">
        <f t="shared" si="1"/>
        <v>1448</v>
      </c>
      <c r="D5" s="6">
        <f t="shared" si="2"/>
        <v>15428</v>
      </c>
      <c r="E5" s="6">
        <v>6656</v>
      </c>
      <c r="F5" s="6">
        <v>4551</v>
      </c>
      <c r="G5" s="6">
        <v>7496</v>
      </c>
      <c r="H5" s="6">
        <v>5572</v>
      </c>
      <c r="I5" s="6">
        <v>6231</v>
      </c>
      <c r="J5" s="6">
        <v>10362</v>
      </c>
      <c r="K5" s="6">
        <v>8313</v>
      </c>
      <c r="L5" s="6">
        <v>4734</v>
      </c>
      <c r="M5" s="6">
        <v>7021</v>
      </c>
      <c r="N5" s="6">
        <v>15428</v>
      </c>
      <c r="O5" s="6">
        <v>11230</v>
      </c>
      <c r="P5" s="6">
        <v>13961</v>
      </c>
      <c r="Q5" s="7">
        <v>7880</v>
      </c>
      <c r="R5" s="8">
        <v>5378</v>
      </c>
      <c r="S5" s="9">
        <v>9391</v>
      </c>
      <c r="T5" s="9">
        <v>9248</v>
      </c>
      <c r="U5" s="9">
        <v>7928</v>
      </c>
      <c r="V5" s="9">
        <v>6541</v>
      </c>
      <c r="W5" s="9">
        <v>7320</v>
      </c>
      <c r="X5" s="9">
        <v>8553</v>
      </c>
      <c r="Y5" s="9">
        <v>10479</v>
      </c>
      <c r="Z5" s="9">
        <v>7864</v>
      </c>
      <c r="AA5" s="9">
        <v>8547</v>
      </c>
      <c r="AB5" s="9">
        <v>7588</v>
      </c>
      <c r="AC5" s="9">
        <v>9129</v>
      </c>
      <c r="AD5" s="9">
        <v>8292</v>
      </c>
      <c r="AE5" s="9">
        <v>9939</v>
      </c>
      <c r="AF5" s="9">
        <v>10581</v>
      </c>
      <c r="AG5" s="9">
        <v>8175</v>
      </c>
      <c r="AH5" s="9">
        <v>8783</v>
      </c>
      <c r="AI5" s="9">
        <v>5939</v>
      </c>
      <c r="AJ5" s="9">
        <v>8544</v>
      </c>
      <c r="AK5" s="9">
        <v>4654</v>
      </c>
      <c r="AL5" s="9">
        <v>3318</v>
      </c>
      <c r="AM5" s="9">
        <v>1448</v>
      </c>
      <c r="AN5" s="9">
        <v>6454</v>
      </c>
      <c r="AO5" s="9">
        <v>2700</v>
      </c>
      <c r="AP5" s="9">
        <v>6343</v>
      </c>
    </row>
    <row r="6" spans="1:42" ht="14.25" customHeight="1" x14ac:dyDescent="0.25">
      <c r="A6" s="4" t="s">
        <v>32</v>
      </c>
      <c r="B6" s="5">
        <f t="shared" si="0"/>
        <v>21</v>
      </c>
      <c r="C6" s="6">
        <f t="shared" si="1"/>
        <v>1</v>
      </c>
      <c r="D6" s="6">
        <f t="shared" si="2"/>
        <v>15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8"/>
      <c r="S6" s="9"/>
      <c r="T6" s="9"/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/>
      <c r="AB6" s="9">
        <v>2</v>
      </c>
      <c r="AC6" s="9">
        <v>2</v>
      </c>
      <c r="AD6" s="9">
        <v>7</v>
      </c>
      <c r="AE6" s="9">
        <v>2</v>
      </c>
      <c r="AF6" s="9">
        <v>2</v>
      </c>
      <c r="AG6" s="9">
        <v>3</v>
      </c>
      <c r="AH6" s="9">
        <v>2</v>
      </c>
      <c r="AI6" s="9">
        <v>6</v>
      </c>
      <c r="AJ6" s="9">
        <v>7</v>
      </c>
      <c r="AK6" s="9">
        <v>9</v>
      </c>
      <c r="AL6" s="9">
        <v>10</v>
      </c>
      <c r="AM6" s="9">
        <v>15</v>
      </c>
      <c r="AN6" s="9">
        <v>5</v>
      </c>
      <c r="AO6" s="9">
        <v>3</v>
      </c>
      <c r="AP6" s="9">
        <v>1</v>
      </c>
    </row>
    <row r="7" spans="1:42" ht="14.25" customHeight="1" x14ac:dyDescent="0.25">
      <c r="A7" s="4" t="s">
        <v>33</v>
      </c>
      <c r="B7" s="5">
        <f t="shared" si="0"/>
        <v>1</v>
      </c>
      <c r="C7" s="6">
        <f t="shared" si="1"/>
        <v>1</v>
      </c>
      <c r="D7" s="6">
        <f t="shared" si="2"/>
        <v>1</v>
      </c>
      <c r="E7" s="6"/>
      <c r="F7" s="6"/>
      <c r="G7" s="6"/>
      <c r="H7" s="6"/>
      <c r="I7" s="6"/>
      <c r="J7" s="6"/>
      <c r="K7" s="6">
        <v>1</v>
      </c>
      <c r="L7" s="6"/>
      <c r="M7" s="6"/>
      <c r="N7" s="6"/>
      <c r="O7" s="6"/>
      <c r="P7" s="6"/>
      <c r="Q7" s="7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14.25" customHeight="1" x14ac:dyDescent="0.25">
      <c r="A8" s="4" t="s">
        <v>34</v>
      </c>
      <c r="B8" s="5">
        <f t="shared" si="0"/>
        <v>16</v>
      </c>
      <c r="C8" s="6">
        <f t="shared" si="1"/>
        <v>1</v>
      </c>
      <c r="D8" s="6">
        <f t="shared" si="2"/>
        <v>310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>
        <v>6</v>
      </c>
      <c r="R8" s="8"/>
      <c r="S8" s="9"/>
      <c r="T8" s="9"/>
      <c r="U8" s="9"/>
      <c r="V8" s="9"/>
      <c r="W8" s="9"/>
      <c r="X8" s="9"/>
      <c r="Y8" s="9">
        <v>4</v>
      </c>
      <c r="Z8" s="9">
        <v>12</v>
      </c>
      <c r="AA8" s="9"/>
      <c r="AB8" s="9">
        <v>5</v>
      </c>
      <c r="AC8" s="9"/>
      <c r="AD8" s="9">
        <v>44</v>
      </c>
      <c r="AE8" s="9">
        <v>25</v>
      </c>
      <c r="AF8" s="9"/>
      <c r="AG8" s="9">
        <v>1</v>
      </c>
      <c r="AH8" s="9">
        <v>99</v>
      </c>
      <c r="AI8" s="9">
        <v>40</v>
      </c>
      <c r="AJ8" s="9">
        <v>4</v>
      </c>
      <c r="AK8" s="9">
        <v>27</v>
      </c>
      <c r="AL8" s="9">
        <v>29</v>
      </c>
      <c r="AM8" s="9">
        <v>33</v>
      </c>
      <c r="AN8" s="9">
        <v>15</v>
      </c>
      <c r="AO8" s="9">
        <v>310</v>
      </c>
      <c r="AP8" s="9">
        <v>36</v>
      </c>
    </row>
    <row r="9" spans="1:42" ht="14.25" customHeight="1" x14ac:dyDescent="0.25">
      <c r="A9" s="4" t="s">
        <v>35</v>
      </c>
      <c r="B9" s="5">
        <f t="shared" si="0"/>
        <v>26</v>
      </c>
      <c r="C9" s="6">
        <f t="shared" si="1"/>
        <v>1</v>
      </c>
      <c r="D9" s="6">
        <f t="shared" si="2"/>
        <v>16</v>
      </c>
      <c r="E9" s="6">
        <v>6</v>
      </c>
      <c r="F9" s="6">
        <v>2</v>
      </c>
      <c r="G9" s="6">
        <v>2</v>
      </c>
      <c r="H9" s="6"/>
      <c r="I9" s="6"/>
      <c r="J9" s="6"/>
      <c r="K9" s="6">
        <v>5</v>
      </c>
      <c r="L9" s="6">
        <v>3</v>
      </c>
      <c r="M9" s="6"/>
      <c r="N9" s="6">
        <v>5</v>
      </c>
      <c r="O9" s="6"/>
      <c r="P9" s="6">
        <v>1</v>
      </c>
      <c r="Q9" s="7">
        <v>2</v>
      </c>
      <c r="R9" s="8"/>
      <c r="S9" s="9">
        <v>7</v>
      </c>
      <c r="T9" s="9">
        <v>4</v>
      </c>
      <c r="U9" s="9"/>
      <c r="V9" s="9">
        <v>6</v>
      </c>
      <c r="W9" s="9">
        <v>4</v>
      </c>
      <c r="X9" s="9">
        <v>4</v>
      </c>
      <c r="Y9" s="9">
        <v>8</v>
      </c>
      <c r="Z9" s="9">
        <v>2</v>
      </c>
      <c r="AA9" s="9">
        <v>16</v>
      </c>
      <c r="AB9" s="9">
        <v>2</v>
      </c>
      <c r="AC9" s="9">
        <v>2</v>
      </c>
      <c r="AD9" s="9">
        <v>4</v>
      </c>
      <c r="AE9" s="9">
        <v>3</v>
      </c>
      <c r="AF9" s="9">
        <v>3</v>
      </c>
      <c r="AG9" s="9"/>
      <c r="AH9" s="9">
        <v>4</v>
      </c>
      <c r="AI9" s="9">
        <v>2</v>
      </c>
      <c r="AJ9" s="9">
        <v>10</v>
      </c>
      <c r="AK9" s="9"/>
      <c r="AL9" s="9"/>
      <c r="AM9" s="9">
        <v>2</v>
      </c>
      <c r="AN9" s="9">
        <v>1</v>
      </c>
      <c r="AO9" s="9"/>
      <c r="AP9" s="9"/>
    </row>
    <row r="10" spans="1:42" ht="14.25" customHeight="1" x14ac:dyDescent="0.25">
      <c r="A10" s="4" t="s">
        <v>36</v>
      </c>
      <c r="B10" s="5">
        <f t="shared" si="0"/>
        <v>3</v>
      </c>
      <c r="C10" s="6">
        <f t="shared" si="1"/>
        <v>1</v>
      </c>
      <c r="D10" s="6">
        <f t="shared" si="2"/>
        <v>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3</v>
      </c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>
        <v>1</v>
      </c>
      <c r="AC10" s="9"/>
      <c r="AD10" s="9"/>
      <c r="AE10" s="9"/>
      <c r="AF10" s="9"/>
      <c r="AG10" s="9"/>
      <c r="AH10" s="9"/>
      <c r="AI10" s="9">
        <v>1</v>
      </c>
      <c r="AJ10" s="9"/>
      <c r="AK10" s="9"/>
      <c r="AL10" s="9"/>
      <c r="AM10" s="9"/>
      <c r="AN10" s="9"/>
      <c r="AO10" s="9"/>
      <c r="AP10" s="9"/>
    </row>
    <row r="11" spans="1:42" ht="14.25" customHeight="1" x14ac:dyDescent="0.25">
      <c r="A11" s="4" t="s">
        <v>37</v>
      </c>
      <c r="B11" s="5">
        <f t="shared" si="0"/>
        <v>11</v>
      </c>
      <c r="C11" s="6">
        <f t="shared" si="1"/>
        <v>1</v>
      </c>
      <c r="D11" s="6">
        <f t="shared" si="2"/>
        <v>6</v>
      </c>
      <c r="E11" s="6">
        <v>6</v>
      </c>
      <c r="F11" s="6"/>
      <c r="G11" s="6"/>
      <c r="H11" s="6"/>
      <c r="I11" s="6">
        <v>4</v>
      </c>
      <c r="J11" s="6"/>
      <c r="K11" s="6">
        <v>6</v>
      </c>
      <c r="L11" s="6"/>
      <c r="M11" s="6"/>
      <c r="N11" s="6">
        <v>3</v>
      </c>
      <c r="O11" s="6"/>
      <c r="P11" s="6">
        <v>1</v>
      </c>
      <c r="Q11" s="7">
        <v>3</v>
      </c>
      <c r="R11" s="8">
        <v>1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>
        <v>1</v>
      </c>
      <c r="AM11" s="9">
        <v>2</v>
      </c>
      <c r="AN11" s="9">
        <v>1</v>
      </c>
      <c r="AO11" s="9"/>
      <c r="AP11" s="9">
        <v>1</v>
      </c>
    </row>
    <row r="12" spans="1:42" ht="14.25" customHeight="1" x14ac:dyDescent="0.25">
      <c r="A12" s="4" t="s">
        <v>38</v>
      </c>
      <c r="B12" s="5">
        <f t="shared" si="0"/>
        <v>23</v>
      </c>
      <c r="C12" s="6">
        <f t="shared" si="1"/>
        <v>1</v>
      </c>
      <c r="D12" s="6">
        <f t="shared" si="2"/>
        <v>30</v>
      </c>
      <c r="E12" s="6"/>
      <c r="F12" s="6"/>
      <c r="G12" s="6">
        <v>3</v>
      </c>
      <c r="H12" s="6">
        <v>3</v>
      </c>
      <c r="I12" s="6">
        <v>30</v>
      </c>
      <c r="J12" s="6">
        <v>1</v>
      </c>
      <c r="K12" s="6">
        <v>8</v>
      </c>
      <c r="L12" s="6"/>
      <c r="M12" s="6"/>
      <c r="N12" s="6">
        <v>4</v>
      </c>
      <c r="O12" s="6">
        <v>5</v>
      </c>
      <c r="P12" s="6">
        <v>13</v>
      </c>
      <c r="Q12" s="7">
        <v>19</v>
      </c>
      <c r="R12" s="8">
        <v>2</v>
      </c>
      <c r="S12" s="9"/>
      <c r="T12" s="9">
        <v>19</v>
      </c>
      <c r="U12" s="9"/>
      <c r="V12" s="9">
        <v>4</v>
      </c>
      <c r="W12" s="9"/>
      <c r="X12" s="9">
        <v>2</v>
      </c>
      <c r="Y12" s="9">
        <v>1</v>
      </c>
      <c r="Z12" s="9">
        <v>5</v>
      </c>
      <c r="AA12" s="9">
        <v>1</v>
      </c>
      <c r="AB12" s="9">
        <v>16</v>
      </c>
      <c r="AC12" s="9">
        <v>4</v>
      </c>
      <c r="AD12" s="9">
        <v>1</v>
      </c>
      <c r="AE12" s="9">
        <v>4</v>
      </c>
      <c r="AF12" s="9"/>
      <c r="AG12" s="9"/>
      <c r="AH12" s="9"/>
      <c r="AI12" s="9">
        <v>3</v>
      </c>
      <c r="AJ12" s="9">
        <v>1</v>
      </c>
      <c r="AK12" s="9">
        <v>1</v>
      </c>
      <c r="AL12" s="9"/>
      <c r="AM12" s="9"/>
      <c r="AN12" s="9"/>
      <c r="AO12" s="9"/>
      <c r="AP12" s="9"/>
    </row>
    <row r="13" spans="1:42" ht="14.25" customHeight="1" x14ac:dyDescent="0.25">
      <c r="A13" s="4" t="s">
        <v>39</v>
      </c>
      <c r="B13" s="5">
        <f t="shared" si="0"/>
        <v>35</v>
      </c>
      <c r="C13" s="6">
        <f t="shared" si="1"/>
        <v>1</v>
      </c>
      <c r="D13" s="6">
        <f t="shared" si="2"/>
        <v>106</v>
      </c>
      <c r="E13" s="6"/>
      <c r="F13" s="6"/>
      <c r="G13" s="6">
        <v>2</v>
      </c>
      <c r="H13" s="6">
        <v>5</v>
      </c>
      <c r="I13" s="6">
        <v>5</v>
      </c>
      <c r="J13" s="6">
        <v>1</v>
      </c>
      <c r="K13" s="6">
        <v>1</v>
      </c>
      <c r="L13" s="6"/>
      <c r="M13" s="6">
        <v>3</v>
      </c>
      <c r="N13" s="6">
        <v>1</v>
      </c>
      <c r="O13" s="6">
        <v>36</v>
      </c>
      <c r="P13" s="6">
        <v>5</v>
      </c>
      <c r="Q13" s="7">
        <v>47</v>
      </c>
      <c r="R13" s="8">
        <v>2</v>
      </c>
      <c r="S13" s="9">
        <v>17</v>
      </c>
      <c r="T13" s="9">
        <v>8</v>
      </c>
      <c r="U13" s="9">
        <v>13</v>
      </c>
      <c r="V13" s="9">
        <v>25</v>
      </c>
      <c r="W13" s="9">
        <v>2</v>
      </c>
      <c r="X13" s="9">
        <v>5</v>
      </c>
      <c r="Y13" s="9">
        <v>12</v>
      </c>
      <c r="Z13" s="9">
        <v>95</v>
      </c>
      <c r="AA13" s="9">
        <v>18</v>
      </c>
      <c r="AB13" s="9">
        <v>30</v>
      </c>
      <c r="AC13" s="9">
        <v>106</v>
      </c>
      <c r="AD13" s="9">
        <v>92</v>
      </c>
      <c r="AE13" s="9">
        <v>63</v>
      </c>
      <c r="AF13" s="9">
        <v>11</v>
      </c>
      <c r="AG13" s="9">
        <v>30</v>
      </c>
      <c r="AH13" s="9">
        <v>23</v>
      </c>
      <c r="AI13" s="9">
        <v>18</v>
      </c>
      <c r="AJ13" s="9">
        <v>85</v>
      </c>
      <c r="AK13" s="9">
        <v>39</v>
      </c>
      <c r="AL13" s="9">
        <v>23</v>
      </c>
      <c r="AM13" s="9">
        <v>42</v>
      </c>
      <c r="AN13" s="9">
        <v>13</v>
      </c>
      <c r="AO13" s="9">
        <v>31</v>
      </c>
      <c r="AP13" s="9">
        <v>41</v>
      </c>
    </row>
    <row r="14" spans="1:42" ht="14.25" customHeight="1" x14ac:dyDescent="0.25">
      <c r="A14" s="4" t="s">
        <v>40</v>
      </c>
      <c r="B14" s="5">
        <f t="shared" si="0"/>
        <v>38</v>
      </c>
      <c r="C14" s="6">
        <f t="shared" si="1"/>
        <v>84</v>
      </c>
      <c r="D14" s="6">
        <f t="shared" si="2"/>
        <v>1279</v>
      </c>
      <c r="E14" s="6">
        <v>583</v>
      </c>
      <c r="F14" s="6">
        <v>178</v>
      </c>
      <c r="G14" s="6">
        <v>428</v>
      </c>
      <c r="H14" s="6">
        <v>84</v>
      </c>
      <c r="I14" s="6">
        <v>319</v>
      </c>
      <c r="J14" s="6">
        <v>254</v>
      </c>
      <c r="K14" s="6">
        <v>314</v>
      </c>
      <c r="L14" s="6">
        <v>250</v>
      </c>
      <c r="M14" s="6">
        <v>305</v>
      </c>
      <c r="N14" s="6">
        <v>387</v>
      </c>
      <c r="O14" s="6">
        <v>357</v>
      </c>
      <c r="P14" s="6">
        <v>316</v>
      </c>
      <c r="Q14" s="7">
        <v>486</v>
      </c>
      <c r="R14" s="8">
        <v>489</v>
      </c>
      <c r="S14" s="9">
        <v>659</v>
      </c>
      <c r="T14" s="9">
        <v>632</v>
      </c>
      <c r="U14" s="9">
        <v>297</v>
      </c>
      <c r="V14" s="9">
        <v>503</v>
      </c>
      <c r="W14" s="9">
        <v>424</v>
      </c>
      <c r="X14" s="9">
        <v>542</v>
      </c>
      <c r="Y14" s="9">
        <v>728</v>
      </c>
      <c r="Z14" s="9">
        <v>483</v>
      </c>
      <c r="AA14" s="9">
        <v>663</v>
      </c>
      <c r="AB14" s="9">
        <v>1207</v>
      </c>
      <c r="AC14" s="9">
        <v>835</v>
      </c>
      <c r="AD14" s="9">
        <v>763</v>
      </c>
      <c r="AE14" s="9">
        <v>1008</v>
      </c>
      <c r="AF14" s="9">
        <v>841</v>
      </c>
      <c r="AG14" s="9">
        <v>1188</v>
      </c>
      <c r="AH14" s="9">
        <v>1225</v>
      </c>
      <c r="AI14" s="9">
        <v>722</v>
      </c>
      <c r="AJ14" s="9">
        <v>859</v>
      </c>
      <c r="AK14" s="9">
        <v>1279</v>
      </c>
      <c r="AL14" s="9">
        <v>957</v>
      </c>
      <c r="AM14" s="9">
        <v>620</v>
      </c>
      <c r="AN14" s="9">
        <v>1048</v>
      </c>
      <c r="AO14" s="9">
        <v>577</v>
      </c>
      <c r="AP14" s="9">
        <v>611</v>
      </c>
    </row>
    <row r="15" spans="1:42" ht="14.25" customHeight="1" x14ac:dyDescent="0.25">
      <c r="A15" s="4" t="s">
        <v>41</v>
      </c>
      <c r="B15" s="5">
        <f t="shared" si="0"/>
        <v>38</v>
      </c>
      <c r="C15" s="6">
        <f t="shared" si="1"/>
        <v>9</v>
      </c>
      <c r="D15" s="6">
        <f t="shared" si="2"/>
        <v>592</v>
      </c>
      <c r="E15" s="6">
        <v>64</v>
      </c>
      <c r="F15" s="6">
        <v>16</v>
      </c>
      <c r="G15" s="6">
        <v>32</v>
      </c>
      <c r="H15" s="6">
        <v>30</v>
      </c>
      <c r="I15" s="6">
        <v>95</v>
      </c>
      <c r="J15" s="6">
        <v>16</v>
      </c>
      <c r="K15" s="6">
        <v>9</v>
      </c>
      <c r="L15" s="6">
        <v>31</v>
      </c>
      <c r="M15" s="6">
        <v>12</v>
      </c>
      <c r="N15" s="6">
        <v>34</v>
      </c>
      <c r="O15" s="6">
        <v>15</v>
      </c>
      <c r="P15" s="6">
        <v>30</v>
      </c>
      <c r="Q15" s="7">
        <v>87</v>
      </c>
      <c r="R15" s="8">
        <v>12</v>
      </c>
      <c r="S15" s="9">
        <v>93</v>
      </c>
      <c r="T15" s="9">
        <v>151</v>
      </c>
      <c r="U15" s="9">
        <v>10</v>
      </c>
      <c r="V15" s="9">
        <v>85</v>
      </c>
      <c r="W15" s="9">
        <v>40</v>
      </c>
      <c r="X15" s="9">
        <v>103</v>
      </c>
      <c r="Y15" s="9">
        <v>128</v>
      </c>
      <c r="Z15" s="9">
        <v>137</v>
      </c>
      <c r="AA15" s="9">
        <v>103</v>
      </c>
      <c r="AB15" s="9">
        <v>107</v>
      </c>
      <c r="AC15" s="9">
        <v>161</v>
      </c>
      <c r="AD15" s="9">
        <v>245</v>
      </c>
      <c r="AE15" s="9">
        <v>212</v>
      </c>
      <c r="AF15" s="9">
        <v>592</v>
      </c>
      <c r="AG15" s="9">
        <v>110</v>
      </c>
      <c r="AH15" s="9">
        <v>159</v>
      </c>
      <c r="AI15" s="9">
        <v>432</v>
      </c>
      <c r="AJ15" s="9">
        <v>418</v>
      </c>
      <c r="AK15" s="9">
        <v>106</v>
      </c>
      <c r="AL15" s="9">
        <v>192</v>
      </c>
      <c r="AM15" s="9">
        <v>86</v>
      </c>
      <c r="AN15" s="9">
        <v>44</v>
      </c>
      <c r="AO15" s="9">
        <v>38</v>
      </c>
      <c r="AP15" s="9">
        <v>14</v>
      </c>
    </row>
    <row r="16" spans="1:42" ht="14.25" customHeight="1" x14ac:dyDescent="0.25">
      <c r="A16" s="4" t="s">
        <v>42</v>
      </c>
      <c r="B16" s="5">
        <f t="shared" si="0"/>
        <v>19</v>
      </c>
      <c r="C16" s="6">
        <f t="shared" si="1"/>
        <v>1</v>
      </c>
      <c r="D16" s="6">
        <f t="shared" si="2"/>
        <v>23</v>
      </c>
      <c r="E16" s="6"/>
      <c r="F16" s="6"/>
      <c r="G16" s="6"/>
      <c r="H16" s="6"/>
      <c r="I16" s="6">
        <v>23</v>
      </c>
      <c r="J16" s="6"/>
      <c r="K16" s="6"/>
      <c r="L16" s="6"/>
      <c r="M16" s="6">
        <v>2</v>
      </c>
      <c r="N16" s="6">
        <v>10</v>
      </c>
      <c r="O16" s="6"/>
      <c r="P16" s="6">
        <v>2</v>
      </c>
      <c r="Q16" s="7">
        <v>3</v>
      </c>
      <c r="R16" s="8"/>
      <c r="S16" s="9"/>
      <c r="T16" s="9">
        <v>1</v>
      </c>
      <c r="U16" s="9"/>
      <c r="V16" s="9"/>
      <c r="W16" s="9"/>
      <c r="X16" s="9">
        <v>9</v>
      </c>
      <c r="Y16" s="9">
        <v>4</v>
      </c>
      <c r="Z16" s="9">
        <v>1</v>
      </c>
      <c r="AA16" s="9">
        <v>3</v>
      </c>
      <c r="AB16" s="9">
        <v>5</v>
      </c>
      <c r="AC16" s="9"/>
      <c r="AD16" s="9">
        <v>2</v>
      </c>
      <c r="AE16" s="9">
        <v>18</v>
      </c>
      <c r="AF16" s="9">
        <v>3</v>
      </c>
      <c r="AG16" s="9"/>
      <c r="AH16" s="9">
        <v>4</v>
      </c>
      <c r="AI16" s="9">
        <v>2</v>
      </c>
      <c r="AJ16" s="9">
        <v>5</v>
      </c>
      <c r="AK16" s="9"/>
      <c r="AL16" s="9"/>
      <c r="AM16" s="9"/>
      <c r="AN16" s="9">
        <v>2</v>
      </c>
      <c r="AO16" s="9"/>
      <c r="AP16" s="9">
        <v>1</v>
      </c>
    </row>
    <row r="17" spans="1:42" ht="14.25" customHeight="1" x14ac:dyDescent="0.25">
      <c r="A17" s="4" t="s">
        <v>43</v>
      </c>
      <c r="B17" s="5">
        <f t="shared" si="0"/>
        <v>17</v>
      </c>
      <c r="C17" s="6">
        <f t="shared" si="1"/>
        <v>1</v>
      </c>
      <c r="D17" s="6">
        <f t="shared" si="2"/>
        <v>38</v>
      </c>
      <c r="E17" s="6">
        <v>7</v>
      </c>
      <c r="F17" s="6"/>
      <c r="G17" s="6">
        <v>1</v>
      </c>
      <c r="H17" s="6"/>
      <c r="I17" s="6">
        <v>38</v>
      </c>
      <c r="J17" s="6">
        <v>1</v>
      </c>
      <c r="K17" s="6"/>
      <c r="L17" s="6">
        <v>2</v>
      </c>
      <c r="M17" s="6"/>
      <c r="N17" s="6"/>
      <c r="O17" s="6"/>
      <c r="P17" s="6"/>
      <c r="Q17" s="7">
        <v>5</v>
      </c>
      <c r="R17" s="8"/>
      <c r="S17" s="9"/>
      <c r="T17" s="9">
        <v>7</v>
      </c>
      <c r="U17" s="9"/>
      <c r="V17" s="9">
        <v>2</v>
      </c>
      <c r="W17" s="9"/>
      <c r="X17" s="9"/>
      <c r="Y17" s="9">
        <v>9</v>
      </c>
      <c r="Z17" s="9">
        <v>12</v>
      </c>
      <c r="AA17" s="9"/>
      <c r="AB17" s="9"/>
      <c r="AC17" s="9"/>
      <c r="AD17" s="9"/>
      <c r="AE17" s="9">
        <v>5</v>
      </c>
      <c r="AF17" s="9"/>
      <c r="AG17" s="9">
        <v>4</v>
      </c>
      <c r="AH17" s="9">
        <v>2</v>
      </c>
      <c r="AI17" s="9"/>
      <c r="AJ17" s="9">
        <v>10</v>
      </c>
      <c r="AK17" s="9">
        <v>2</v>
      </c>
      <c r="AL17" s="9">
        <v>1</v>
      </c>
      <c r="AM17" s="9"/>
      <c r="AN17" s="9">
        <v>1</v>
      </c>
      <c r="AO17" s="9"/>
      <c r="AP17" s="9"/>
    </row>
    <row r="18" spans="1:42" ht="14.25" customHeight="1" x14ac:dyDescent="0.25">
      <c r="A18" s="4" t="s">
        <v>44</v>
      </c>
      <c r="B18" s="5">
        <f t="shared" si="0"/>
        <v>33</v>
      </c>
      <c r="C18" s="6">
        <f t="shared" si="1"/>
        <v>1</v>
      </c>
      <c r="D18" s="6">
        <f t="shared" si="2"/>
        <v>30</v>
      </c>
      <c r="E18" s="6">
        <v>4</v>
      </c>
      <c r="F18" s="6"/>
      <c r="G18" s="6"/>
      <c r="H18" s="6">
        <v>2</v>
      </c>
      <c r="I18" s="6"/>
      <c r="J18" s="6">
        <v>23</v>
      </c>
      <c r="K18" s="6"/>
      <c r="L18" s="6"/>
      <c r="M18" s="6">
        <v>1</v>
      </c>
      <c r="N18" s="6">
        <v>22</v>
      </c>
      <c r="O18" s="6">
        <v>4</v>
      </c>
      <c r="P18" s="6">
        <v>1</v>
      </c>
      <c r="Q18" s="7">
        <v>1</v>
      </c>
      <c r="R18" s="7">
        <v>3</v>
      </c>
      <c r="S18" s="9">
        <v>10</v>
      </c>
      <c r="T18" s="9">
        <v>3</v>
      </c>
      <c r="U18" s="9">
        <v>3</v>
      </c>
      <c r="V18" s="9">
        <v>6</v>
      </c>
      <c r="W18" s="9">
        <v>2</v>
      </c>
      <c r="X18" s="9">
        <v>10</v>
      </c>
      <c r="Y18" s="9">
        <v>7</v>
      </c>
      <c r="Z18" s="9">
        <v>4</v>
      </c>
      <c r="AA18" s="9">
        <v>17</v>
      </c>
      <c r="AB18" s="9">
        <v>9</v>
      </c>
      <c r="AC18" s="9">
        <v>6</v>
      </c>
      <c r="AD18" s="9">
        <v>5</v>
      </c>
      <c r="AE18" s="9">
        <v>26</v>
      </c>
      <c r="AF18" s="9">
        <v>11</v>
      </c>
      <c r="AG18" s="9">
        <v>5</v>
      </c>
      <c r="AH18" s="9">
        <v>17</v>
      </c>
      <c r="AI18" s="9">
        <v>12</v>
      </c>
      <c r="AJ18" s="9">
        <v>10</v>
      </c>
      <c r="AK18" s="9">
        <v>15</v>
      </c>
      <c r="AL18" s="9">
        <v>11</v>
      </c>
      <c r="AM18" s="9">
        <v>30</v>
      </c>
      <c r="AN18" s="9">
        <v>1</v>
      </c>
      <c r="AO18" s="9">
        <v>2</v>
      </c>
      <c r="AP18" s="9">
        <v>2</v>
      </c>
    </row>
    <row r="19" spans="1:42" ht="14.25" customHeight="1" x14ac:dyDescent="0.25">
      <c r="A19" s="4" t="s">
        <v>45</v>
      </c>
      <c r="B19" s="5">
        <f t="shared" si="0"/>
        <v>17</v>
      </c>
      <c r="C19" s="6">
        <f t="shared" si="1"/>
        <v>2</v>
      </c>
      <c r="D19" s="6">
        <f t="shared" si="2"/>
        <v>69</v>
      </c>
      <c r="E19" s="6">
        <v>9</v>
      </c>
      <c r="F19" s="6"/>
      <c r="G19" s="6"/>
      <c r="H19" s="6"/>
      <c r="I19" s="6"/>
      <c r="J19" s="6">
        <v>9</v>
      </c>
      <c r="K19" s="6"/>
      <c r="L19" s="6"/>
      <c r="M19" s="6"/>
      <c r="N19" s="6">
        <v>5</v>
      </c>
      <c r="O19" s="6">
        <v>8</v>
      </c>
      <c r="P19" s="6">
        <v>2</v>
      </c>
      <c r="Q19" s="7">
        <v>5</v>
      </c>
      <c r="R19" s="7">
        <v>11</v>
      </c>
      <c r="S19" s="9">
        <v>9</v>
      </c>
      <c r="T19" s="9"/>
      <c r="U19" s="9">
        <v>2</v>
      </c>
      <c r="V19" s="9"/>
      <c r="W19" s="9">
        <v>4</v>
      </c>
      <c r="X19" s="9">
        <v>3</v>
      </c>
      <c r="Y19" s="9"/>
      <c r="Z19" s="9"/>
      <c r="AA19" s="9">
        <v>18</v>
      </c>
      <c r="AB19" s="9">
        <v>13</v>
      </c>
      <c r="AC19" s="9">
        <v>13</v>
      </c>
      <c r="AD19" s="9">
        <v>2</v>
      </c>
      <c r="AE19" s="9">
        <v>69</v>
      </c>
      <c r="AF19" s="9">
        <v>9</v>
      </c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4.25" customHeight="1" x14ac:dyDescent="0.25">
      <c r="A20" s="4" t="s">
        <v>46</v>
      </c>
      <c r="B20" s="5">
        <f t="shared" si="0"/>
        <v>37</v>
      </c>
      <c r="C20" s="6">
        <f t="shared" si="1"/>
        <v>1</v>
      </c>
      <c r="D20" s="6">
        <f t="shared" si="2"/>
        <v>336</v>
      </c>
      <c r="E20" s="6">
        <v>211</v>
      </c>
      <c r="F20" s="6">
        <v>206</v>
      </c>
      <c r="G20" s="6">
        <v>91</v>
      </c>
      <c r="H20" s="6">
        <v>10</v>
      </c>
      <c r="I20" s="6">
        <v>257</v>
      </c>
      <c r="J20" s="6">
        <v>75</v>
      </c>
      <c r="K20" s="6">
        <v>41</v>
      </c>
      <c r="L20" s="6">
        <v>336</v>
      </c>
      <c r="M20" s="6">
        <v>69</v>
      </c>
      <c r="N20" s="6">
        <v>110</v>
      </c>
      <c r="O20" s="6">
        <v>186</v>
      </c>
      <c r="P20" s="6">
        <v>101</v>
      </c>
      <c r="Q20" s="7">
        <v>212</v>
      </c>
      <c r="R20" s="8">
        <v>77</v>
      </c>
      <c r="S20" s="9">
        <v>228</v>
      </c>
      <c r="T20" s="9">
        <v>184</v>
      </c>
      <c r="U20" s="9">
        <v>124</v>
      </c>
      <c r="V20" s="9">
        <v>140</v>
      </c>
      <c r="W20" s="9">
        <v>67</v>
      </c>
      <c r="X20" s="9">
        <v>79</v>
      </c>
      <c r="Y20" s="9">
        <v>87</v>
      </c>
      <c r="Z20" s="9">
        <v>327</v>
      </c>
      <c r="AA20" s="9">
        <v>177</v>
      </c>
      <c r="AB20" s="9">
        <v>127</v>
      </c>
      <c r="AC20" s="9">
        <v>151</v>
      </c>
      <c r="AD20" s="9">
        <v>147</v>
      </c>
      <c r="AE20" s="9">
        <v>56</v>
      </c>
      <c r="AF20" s="9">
        <v>31</v>
      </c>
      <c r="AG20" s="9">
        <v>1</v>
      </c>
      <c r="AH20" s="9">
        <v>96</v>
      </c>
      <c r="AI20" s="9">
        <v>26</v>
      </c>
      <c r="AJ20" s="9">
        <v>47</v>
      </c>
      <c r="AK20" s="9">
        <v>43</v>
      </c>
      <c r="AL20" s="9">
        <v>38</v>
      </c>
      <c r="AM20" s="9">
        <v>26</v>
      </c>
      <c r="AN20" s="9">
        <v>3</v>
      </c>
      <c r="AO20" s="9">
        <v>2</v>
      </c>
      <c r="AP20" s="9"/>
    </row>
    <row r="21" spans="1:42" ht="14.25" customHeight="1" x14ac:dyDescent="0.25">
      <c r="A21" s="4" t="s">
        <v>47</v>
      </c>
      <c r="B21" s="5">
        <f t="shared" si="0"/>
        <v>5</v>
      </c>
      <c r="C21" s="6">
        <f t="shared" si="1"/>
        <v>1</v>
      </c>
      <c r="D21" s="6">
        <f t="shared" si="2"/>
        <v>2</v>
      </c>
      <c r="E21" s="6">
        <v>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1</v>
      </c>
      <c r="Q21" s="7"/>
      <c r="R21" s="8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>
        <v>2</v>
      </c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14.25" customHeight="1" x14ac:dyDescent="0.25">
      <c r="A22" s="4" t="s">
        <v>48</v>
      </c>
      <c r="B22" s="5">
        <f t="shared" si="0"/>
        <v>21</v>
      </c>
      <c r="C22" s="6">
        <f t="shared" si="1"/>
        <v>1</v>
      </c>
      <c r="D22" s="6">
        <f t="shared" si="2"/>
        <v>19</v>
      </c>
      <c r="E22" s="6">
        <v>2</v>
      </c>
      <c r="F22" s="6"/>
      <c r="G22" s="6">
        <v>6</v>
      </c>
      <c r="H22" s="6">
        <v>6</v>
      </c>
      <c r="I22" s="6"/>
      <c r="J22" s="6">
        <v>1</v>
      </c>
      <c r="K22" s="6">
        <v>1</v>
      </c>
      <c r="L22" s="6"/>
      <c r="M22" s="6"/>
      <c r="N22" s="6">
        <v>1</v>
      </c>
      <c r="O22" s="6"/>
      <c r="P22" s="6">
        <v>11</v>
      </c>
      <c r="Q22" s="7">
        <v>1</v>
      </c>
      <c r="R22" s="8"/>
      <c r="S22" s="9">
        <v>1</v>
      </c>
      <c r="T22" s="9">
        <v>1</v>
      </c>
      <c r="U22" s="9"/>
      <c r="V22" s="9">
        <v>11</v>
      </c>
      <c r="W22" s="9"/>
      <c r="X22" s="9"/>
      <c r="Y22" s="9">
        <v>4</v>
      </c>
      <c r="Z22" s="9"/>
      <c r="AA22" s="9">
        <v>7</v>
      </c>
      <c r="AB22" s="9">
        <v>2</v>
      </c>
      <c r="AC22" s="9"/>
      <c r="AD22" s="9">
        <v>3</v>
      </c>
      <c r="AE22" s="9"/>
      <c r="AF22" s="9">
        <v>4</v>
      </c>
      <c r="AG22" s="9">
        <v>3</v>
      </c>
      <c r="AH22" s="9">
        <v>1</v>
      </c>
      <c r="AI22" s="9">
        <v>3</v>
      </c>
      <c r="AJ22" s="9"/>
      <c r="AK22" s="9">
        <v>1</v>
      </c>
      <c r="AL22" s="9"/>
      <c r="AM22" s="9">
        <v>19</v>
      </c>
      <c r="AN22" s="9"/>
      <c r="AO22" s="9"/>
      <c r="AP22" s="9"/>
    </row>
    <row r="23" spans="1:42" ht="14.25" customHeight="1" x14ac:dyDescent="0.25">
      <c r="A23" s="10" t="s">
        <v>49</v>
      </c>
      <c r="B23" s="12">
        <f t="shared" si="0"/>
        <v>1</v>
      </c>
      <c r="C23" s="13">
        <f t="shared" si="1"/>
        <v>10</v>
      </c>
      <c r="D23" s="13">
        <f t="shared" si="2"/>
        <v>10</v>
      </c>
      <c r="E23" s="13"/>
      <c r="F23" s="13"/>
      <c r="G23" s="13"/>
      <c r="H23" s="14"/>
      <c r="I23" s="14"/>
      <c r="J23" s="13"/>
      <c r="K23" s="13"/>
      <c r="L23" s="13"/>
      <c r="M23" s="13"/>
      <c r="N23" s="13"/>
      <c r="O23" s="13"/>
      <c r="P23" s="13"/>
      <c r="Q23" s="15"/>
      <c r="R23" s="14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>
        <v>10</v>
      </c>
      <c r="AO23" s="16"/>
      <c r="AP23" s="16"/>
    </row>
    <row r="24" spans="1:42" ht="14.25" customHeight="1" x14ac:dyDescent="0.25">
      <c r="A24" s="4" t="s">
        <v>50</v>
      </c>
      <c r="B24" s="5">
        <f t="shared" si="0"/>
        <v>8</v>
      </c>
      <c r="C24" s="6">
        <f t="shared" si="1"/>
        <v>1</v>
      </c>
      <c r="D24" s="6">
        <f t="shared" si="2"/>
        <v>2</v>
      </c>
      <c r="E24" s="6"/>
      <c r="F24" s="6">
        <v>1</v>
      </c>
      <c r="G24" s="6"/>
      <c r="H24" s="6">
        <v>2</v>
      </c>
      <c r="I24" s="6">
        <v>2</v>
      </c>
      <c r="J24" s="6"/>
      <c r="K24" s="6"/>
      <c r="L24" s="6">
        <v>2</v>
      </c>
      <c r="M24" s="6"/>
      <c r="N24" s="6"/>
      <c r="O24" s="6"/>
      <c r="P24" s="6"/>
      <c r="Q24" s="7"/>
      <c r="R24" s="8"/>
      <c r="S24" s="9"/>
      <c r="T24" s="9">
        <v>1</v>
      </c>
      <c r="U24" s="9"/>
      <c r="V24" s="9"/>
      <c r="W24" s="9"/>
      <c r="X24" s="9"/>
      <c r="Y24" s="9"/>
      <c r="Z24" s="9">
        <v>2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>
        <v>1</v>
      </c>
      <c r="AM24" s="9"/>
      <c r="AN24" s="9"/>
      <c r="AO24" s="9"/>
      <c r="AP24" s="9">
        <v>1</v>
      </c>
    </row>
    <row r="25" spans="1:42" ht="14.25" customHeight="1" x14ac:dyDescent="0.25">
      <c r="A25" s="4" t="s">
        <v>51</v>
      </c>
      <c r="B25" s="5">
        <f t="shared" si="0"/>
        <v>34</v>
      </c>
      <c r="C25" s="6">
        <f t="shared" si="1"/>
        <v>1</v>
      </c>
      <c r="D25" s="6">
        <f t="shared" si="2"/>
        <v>35</v>
      </c>
      <c r="E25" s="6">
        <v>35</v>
      </c>
      <c r="F25" s="6">
        <v>20</v>
      </c>
      <c r="G25" s="6">
        <v>7</v>
      </c>
      <c r="H25" s="6">
        <v>33</v>
      </c>
      <c r="I25" s="6">
        <v>21</v>
      </c>
      <c r="J25" s="6">
        <v>12</v>
      </c>
      <c r="K25" s="6">
        <v>16</v>
      </c>
      <c r="L25" s="6">
        <v>15</v>
      </c>
      <c r="M25" s="6">
        <v>7</v>
      </c>
      <c r="N25" s="6">
        <v>10</v>
      </c>
      <c r="O25" s="6">
        <v>1</v>
      </c>
      <c r="P25" s="6">
        <v>9</v>
      </c>
      <c r="Q25" s="7"/>
      <c r="R25" s="8"/>
      <c r="S25" s="9">
        <v>1</v>
      </c>
      <c r="T25" s="9">
        <v>5</v>
      </c>
      <c r="U25" s="9">
        <v>4</v>
      </c>
      <c r="V25" s="9">
        <v>22</v>
      </c>
      <c r="W25" s="9">
        <v>2</v>
      </c>
      <c r="X25" s="9">
        <v>5</v>
      </c>
      <c r="Y25" s="9">
        <v>18</v>
      </c>
      <c r="Z25" s="9">
        <v>11</v>
      </c>
      <c r="AA25" s="9">
        <v>4</v>
      </c>
      <c r="AB25" s="9">
        <v>2</v>
      </c>
      <c r="AC25" s="9">
        <v>11</v>
      </c>
      <c r="AD25" s="9">
        <v>20</v>
      </c>
      <c r="AE25" s="9">
        <v>4</v>
      </c>
      <c r="AF25" s="9">
        <v>2</v>
      </c>
      <c r="AG25" s="9">
        <v>2</v>
      </c>
      <c r="AH25" s="9">
        <v>10</v>
      </c>
      <c r="AI25" s="9">
        <v>13</v>
      </c>
      <c r="AJ25" s="9">
        <v>14</v>
      </c>
      <c r="AK25" s="9">
        <v>7</v>
      </c>
      <c r="AL25" s="9">
        <v>4</v>
      </c>
      <c r="AM25" s="9">
        <v>1</v>
      </c>
      <c r="AN25" s="9">
        <v>1</v>
      </c>
      <c r="AO25" s="9"/>
      <c r="AP25" s="9"/>
    </row>
    <row r="26" spans="1:42" ht="14.25" customHeight="1" x14ac:dyDescent="0.25">
      <c r="A26" s="4" t="s">
        <v>52</v>
      </c>
      <c r="B26" s="5">
        <f t="shared" si="0"/>
        <v>12</v>
      </c>
      <c r="C26" s="6">
        <f t="shared" si="1"/>
        <v>1</v>
      </c>
      <c r="D26" s="6">
        <f t="shared" si="2"/>
        <v>48</v>
      </c>
      <c r="E26" s="6"/>
      <c r="F26" s="6"/>
      <c r="G26" s="6"/>
      <c r="H26" s="6"/>
      <c r="I26" s="6"/>
      <c r="J26" s="6">
        <v>5</v>
      </c>
      <c r="K26" s="6"/>
      <c r="L26" s="6"/>
      <c r="M26" s="6"/>
      <c r="N26" s="6"/>
      <c r="O26" s="6"/>
      <c r="P26" s="6"/>
      <c r="Q26" s="7"/>
      <c r="R26" s="8"/>
      <c r="S26" s="9"/>
      <c r="T26" s="9"/>
      <c r="U26" s="9"/>
      <c r="V26" s="9">
        <v>2</v>
      </c>
      <c r="W26" s="9">
        <v>3</v>
      </c>
      <c r="X26" s="9">
        <v>4</v>
      </c>
      <c r="Y26" s="9">
        <v>1</v>
      </c>
      <c r="Z26" s="9">
        <v>2</v>
      </c>
      <c r="AA26" s="9">
        <v>1</v>
      </c>
      <c r="AB26" s="9"/>
      <c r="AC26" s="9"/>
      <c r="AD26" s="9"/>
      <c r="AE26" s="9">
        <v>48</v>
      </c>
      <c r="AF26" s="9">
        <v>7</v>
      </c>
      <c r="AG26" s="9"/>
      <c r="AH26" s="9">
        <v>2</v>
      </c>
      <c r="AI26" s="9"/>
      <c r="AJ26" s="9"/>
      <c r="AK26" s="9">
        <v>7</v>
      </c>
      <c r="AL26" s="9">
        <v>7</v>
      </c>
      <c r="AM26" s="9"/>
      <c r="AN26" s="9"/>
      <c r="AO26" s="9"/>
      <c r="AP26" s="9"/>
    </row>
    <row r="27" spans="1:42" ht="14.25" customHeight="1" x14ac:dyDescent="0.25">
      <c r="A27" s="4" t="s">
        <v>53</v>
      </c>
      <c r="B27" s="5">
        <f t="shared" si="0"/>
        <v>37</v>
      </c>
      <c r="C27" s="6">
        <f t="shared" si="1"/>
        <v>1</v>
      </c>
      <c r="D27" s="6">
        <f t="shared" si="2"/>
        <v>87</v>
      </c>
      <c r="E27" s="6">
        <v>84</v>
      </c>
      <c r="F27" s="6">
        <v>64</v>
      </c>
      <c r="G27" s="6">
        <v>50</v>
      </c>
      <c r="H27" s="6">
        <v>85</v>
      </c>
      <c r="I27" s="6">
        <v>63</v>
      </c>
      <c r="J27" s="6">
        <v>70</v>
      </c>
      <c r="K27" s="6">
        <v>55</v>
      </c>
      <c r="L27" s="6">
        <v>54</v>
      </c>
      <c r="M27" s="6">
        <v>32</v>
      </c>
      <c r="N27" s="6">
        <v>21</v>
      </c>
      <c r="O27" s="6">
        <v>29</v>
      </c>
      <c r="P27" s="6">
        <v>87</v>
      </c>
      <c r="Q27" s="7">
        <v>64</v>
      </c>
      <c r="R27" s="8">
        <v>43</v>
      </c>
      <c r="S27" s="9">
        <v>53</v>
      </c>
      <c r="T27" s="9">
        <v>67</v>
      </c>
      <c r="U27" s="9">
        <v>47</v>
      </c>
      <c r="V27" s="9">
        <v>52</v>
      </c>
      <c r="W27" s="9">
        <v>17</v>
      </c>
      <c r="X27" s="9">
        <v>21</v>
      </c>
      <c r="Y27" s="9">
        <v>46</v>
      </c>
      <c r="Z27" s="9">
        <v>47</v>
      </c>
      <c r="AA27" s="9">
        <v>35</v>
      </c>
      <c r="AB27" s="9">
        <v>20</v>
      </c>
      <c r="AC27" s="9">
        <v>69</v>
      </c>
      <c r="AD27" s="9">
        <v>33</v>
      </c>
      <c r="AE27" s="9">
        <v>34</v>
      </c>
      <c r="AF27" s="9">
        <v>14</v>
      </c>
      <c r="AG27" s="9"/>
      <c r="AH27" s="9">
        <v>15</v>
      </c>
      <c r="AI27" s="9">
        <v>20</v>
      </c>
      <c r="AJ27" s="9">
        <v>28</v>
      </c>
      <c r="AK27" s="9">
        <v>10</v>
      </c>
      <c r="AL27" s="9">
        <v>59</v>
      </c>
      <c r="AM27" s="9">
        <v>1</v>
      </c>
      <c r="AN27" s="9">
        <v>4</v>
      </c>
      <c r="AO27" s="9">
        <v>1</v>
      </c>
      <c r="AP27" s="9">
        <v>2</v>
      </c>
    </row>
    <row r="28" spans="1:42" ht="14.25" customHeight="1" x14ac:dyDescent="0.25">
      <c r="A28" s="4" t="s">
        <v>54</v>
      </c>
      <c r="B28" s="5">
        <f t="shared" si="0"/>
        <v>32</v>
      </c>
      <c r="C28" s="6">
        <f t="shared" si="1"/>
        <v>2</v>
      </c>
      <c r="D28" s="6">
        <f t="shared" si="2"/>
        <v>1580</v>
      </c>
      <c r="E28" s="6">
        <v>79</v>
      </c>
      <c r="F28" s="6">
        <v>372</v>
      </c>
      <c r="G28" s="6">
        <v>604</v>
      </c>
      <c r="H28" s="6"/>
      <c r="I28" s="6">
        <v>58</v>
      </c>
      <c r="J28" s="6">
        <v>5</v>
      </c>
      <c r="K28" s="6">
        <v>242</v>
      </c>
      <c r="L28" s="6">
        <v>944</v>
      </c>
      <c r="M28" s="6">
        <v>148</v>
      </c>
      <c r="N28" s="6"/>
      <c r="O28" s="6"/>
      <c r="P28" s="6">
        <v>367</v>
      </c>
      <c r="Q28" s="7">
        <v>736</v>
      </c>
      <c r="R28" s="8">
        <v>2</v>
      </c>
      <c r="S28" s="9">
        <v>2</v>
      </c>
      <c r="T28" s="9">
        <v>1580</v>
      </c>
      <c r="U28" s="9">
        <v>700</v>
      </c>
      <c r="V28" s="9">
        <v>1069</v>
      </c>
      <c r="W28" s="9">
        <v>4</v>
      </c>
      <c r="X28" s="9">
        <v>45</v>
      </c>
      <c r="Y28" s="9">
        <v>14</v>
      </c>
      <c r="Z28" s="9">
        <v>430</v>
      </c>
      <c r="AA28" s="9">
        <v>327</v>
      </c>
      <c r="AB28" s="9">
        <v>2</v>
      </c>
      <c r="AC28" s="9">
        <v>404</v>
      </c>
      <c r="AD28" s="9">
        <v>213</v>
      </c>
      <c r="AE28" s="9">
        <v>114</v>
      </c>
      <c r="AF28" s="9">
        <v>35</v>
      </c>
      <c r="AG28" s="9">
        <v>18</v>
      </c>
      <c r="AH28" s="9">
        <v>7</v>
      </c>
      <c r="AI28" s="9">
        <v>257</v>
      </c>
      <c r="AJ28" s="9">
        <v>33</v>
      </c>
      <c r="AK28" s="9">
        <v>49</v>
      </c>
      <c r="AL28" s="9">
        <v>79</v>
      </c>
      <c r="AM28" s="9">
        <v>35</v>
      </c>
      <c r="AN28" s="9"/>
      <c r="AO28" s="9"/>
      <c r="AP28" s="9"/>
    </row>
    <row r="29" spans="1:42" ht="14.25" customHeight="1" x14ac:dyDescent="0.25">
      <c r="A29" s="4" t="s">
        <v>55</v>
      </c>
      <c r="B29" s="5">
        <f t="shared" si="0"/>
        <v>13</v>
      </c>
      <c r="C29" s="6">
        <f t="shared" si="1"/>
        <v>1</v>
      </c>
      <c r="D29" s="6">
        <f t="shared" si="2"/>
        <v>3</v>
      </c>
      <c r="E29" s="6"/>
      <c r="F29" s="6"/>
      <c r="G29" s="6"/>
      <c r="H29" s="6"/>
      <c r="I29" s="6">
        <v>1</v>
      </c>
      <c r="J29" s="6"/>
      <c r="K29" s="6">
        <v>1</v>
      </c>
      <c r="L29" s="6"/>
      <c r="M29" s="6"/>
      <c r="N29" s="6"/>
      <c r="O29" s="6"/>
      <c r="P29" s="6"/>
      <c r="Q29" s="7">
        <v>1</v>
      </c>
      <c r="R29" s="8"/>
      <c r="S29" s="9"/>
      <c r="T29" s="9">
        <v>1</v>
      </c>
      <c r="U29" s="9">
        <v>1</v>
      </c>
      <c r="V29" s="9"/>
      <c r="W29" s="9"/>
      <c r="X29" s="9"/>
      <c r="Y29" s="9">
        <v>3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2</v>
      </c>
      <c r="AF29" s="9"/>
      <c r="AG29" s="9"/>
      <c r="AH29" s="9"/>
      <c r="AI29" s="9">
        <v>1</v>
      </c>
      <c r="AJ29" s="9"/>
      <c r="AK29" s="9"/>
      <c r="AL29" s="9"/>
      <c r="AM29" s="9"/>
      <c r="AN29" s="9"/>
      <c r="AO29" s="9"/>
      <c r="AP29" s="9"/>
    </row>
    <row r="30" spans="1:42" ht="14.25" customHeight="1" x14ac:dyDescent="0.25">
      <c r="A30" s="11" t="s">
        <v>56</v>
      </c>
      <c r="B30" s="12">
        <f t="shared" si="0"/>
        <v>1</v>
      </c>
      <c r="C30" s="13">
        <f t="shared" si="1"/>
        <v>1</v>
      </c>
      <c r="D30" s="13">
        <f t="shared" si="2"/>
        <v>1</v>
      </c>
      <c r="E30" s="13"/>
      <c r="F30" s="13"/>
      <c r="G30" s="13"/>
      <c r="H30" s="14"/>
      <c r="I30" s="14"/>
      <c r="J30" s="13"/>
      <c r="K30" s="13"/>
      <c r="L30" s="13"/>
      <c r="M30" s="13"/>
      <c r="N30" s="13"/>
      <c r="O30" s="13"/>
      <c r="P30" s="13"/>
      <c r="Q30" s="15"/>
      <c r="R30" s="14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>
        <v>1</v>
      </c>
      <c r="AN30" s="16"/>
      <c r="AO30" s="16"/>
      <c r="AP30" s="16"/>
    </row>
    <row r="31" spans="1:42" ht="14.25" customHeight="1" x14ac:dyDescent="0.25">
      <c r="A31" s="4" t="s">
        <v>57</v>
      </c>
      <c r="B31" s="5">
        <f t="shared" si="0"/>
        <v>24</v>
      </c>
      <c r="C31" s="6">
        <f t="shared" si="1"/>
        <v>1</v>
      </c>
      <c r="D31" s="6">
        <f t="shared" si="2"/>
        <v>49</v>
      </c>
      <c r="E31" s="6">
        <v>11</v>
      </c>
      <c r="F31" s="6">
        <v>1</v>
      </c>
      <c r="G31" s="6">
        <v>6</v>
      </c>
      <c r="H31" s="6"/>
      <c r="I31" s="6">
        <v>3</v>
      </c>
      <c r="J31" s="6"/>
      <c r="K31" s="6">
        <v>5</v>
      </c>
      <c r="L31" s="6">
        <v>1</v>
      </c>
      <c r="M31" s="6">
        <v>3</v>
      </c>
      <c r="N31" s="6"/>
      <c r="O31" s="6"/>
      <c r="P31" s="6">
        <v>12</v>
      </c>
      <c r="Q31" s="7"/>
      <c r="R31" s="8"/>
      <c r="S31" s="9">
        <v>2</v>
      </c>
      <c r="T31" s="9">
        <v>2</v>
      </c>
      <c r="U31" s="9">
        <v>4</v>
      </c>
      <c r="V31" s="9">
        <v>2</v>
      </c>
      <c r="W31" s="9">
        <v>8</v>
      </c>
      <c r="X31" s="9">
        <v>2</v>
      </c>
      <c r="Y31" s="9">
        <v>23</v>
      </c>
      <c r="Z31" s="9">
        <v>20</v>
      </c>
      <c r="AA31" s="9">
        <v>3</v>
      </c>
      <c r="AB31" s="9">
        <v>49</v>
      </c>
      <c r="AC31" s="9">
        <v>16</v>
      </c>
      <c r="AD31" s="9">
        <v>42</v>
      </c>
      <c r="AE31" s="9">
        <v>4</v>
      </c>
      <c r="AF31" s="9"/>
      <c r="AG31" s="9"/>
      <c r="AH31" s="9"/>
      <c r="AI31" s="9"/>
      <c r="AJ31" s="9">
        <v>1</v>
      </c>
      <c r="AK31" s="9"/>
      <c r="AL31" s="9">
        <v>4</v>
      </c>
      <c r="AM31" s="9">
        <v>4</v>
      </c>
      <c r="AN31" s="9"/>
      <c r="AO31" s="9"/>
      <c r="AP31" s="9"/>
    </row>
    <row r="32" spans="1:42" ht="14.25" customHeight="1" x14ac:dyDescent="0.25">
      <c r="A32" s="10" t="s">
        <v>58</v>
      </c>
      <c r="B32" s="12">
        <f t="shared" si="0"/>
        <v>1</v>
      </c>
      <c r="C32" s="13">
        <f t="shared" si="1"/>
        <v>80</v>
      </c>
      <c r="D32" s="13">
        <f t="shared" si="2"/>
        <v>80</v>
      </c>
      <c r="E32" s="13"/>
      <c r="F32" s="13"/>
      <c r="G32" s="13"/>
      <c r="H32" s="14"/>
      <c r="I32" s="14"/>
      <c r="J32" s="13"/>
      <c r="K32" s="13"/>
      <c r="L32" s="13"/>
      <c r="M32" s="13"/>
      <c r="N32" s="13"/>
      <c r="O32" s="13"/>
      <c r="P32" s="13"/>
      <c r="Q32" s="15"/>
      <c r="R32" s="14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>
        <v>80</v>
      </c>
      <c r="AP32" s="16"/>
    </row>
    <row r="33" spans="1:42" ht="14.25" customHeight="1" x14ac:dyDescent="0.25">
      <c r="A33" s="4" t="s">
        <v>59</v>
      </c>
      <c r="B33" s="5">
        <f t="shared" si="0"/>
        <v>6</v>
      </c>
      <c r="C33" s="6">
        <f t="shared" si="1"/>
        <v>1</v>
      </c>
      <c r="D33" s="6">
        <f t="shared" si="2"/>
        <v>29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3</v>
      </c>
      <c r="AD33" s="9"/>
      <c r="AE33" s="9"/>
      <c r="AF33" s="9"/>
      <c r="AG33" s="9"/>
      <c r="AH33" s="9"/>
      <c r="AI33" s="9"/>
      <c r="AJ33" s="9"/>
      <c r="AK33" s="9"/>
      <c r="AL33" s="9">
        <v>1</v>
      </c>
      <c r="AM33" s="9">
        <v>9</v>
      </c>
      <c r="AN33" s="9">
        <v>2</v>
      </c>
      <c r="AO33" s="9">
        <v>29</v>
      </c>
      <c r="AP33" s="9">
        <v>1</v>
      </c>
    </row>
    <row r="34" spans="1:42" ht="14.25" customHeight="1" x14ac:dyDescent="0.25">
      <c r="A34" s="4" t="s">
        <v>60</v>
      </c>
      <c r="B34" s="5">
        <f t="shared" ref="B34:B65" si="3">COUNTA(E34:AP34)</f>
        <v>24</v>
      </c>
      <c r="C34" s="6">
        <f t="shared" ref="C34:C65" si="4">MIN(E34:AP34)</f>
        <v>1</v>
      </c>
      <c r="D34" s="6">
        <f t="shared" ref="D34:D65" si="5">MAX(E34:AP34)</f>
        <v>32</v>
      </c>
      <c r="E34" s="6">
        <v>31</v>
      </c>
      <c r="F34" s="6">
        <v>6</v>
      </c>
      <c r="G34" s="6"/>
      <c r="H34" s="6"/>
      <c r="I34" s="6">
        <v>22</v>
      </c>
      <c r="J34" s="6">
        <v>12</v>
      </c>
      <c r="K34" s="6">
        <v>25</v>
      </c>
      <c r="L34" s="6">
        <v>1</v>
      </c>
      <c r="M34" s="6">
        <v>32</v>
      </c>
      <c r="N34" s="6">
        <v>2</v>
      </c>
      <c r="O34" s="6">
        <v>4</v>
      </c>
      <c r="P34" s="6">
        <v>5</v>
      </c>
      <c r="Q34" s="7"/>
      <c r="R34" s="8">
        <v>7</v>
      </c>
      <c r="S34" s="9">
        <v>1</v>
      </c>
      <c r="T34" s="9">
        <v>2</v>
      </c>
      <c r="U34" s="9">
        <v>2</v>
      </c>
      <c r="V34" s="9">
        <v>8</v>
      </c>
      <c r="W34" s="9"/>
      <c r="X34" s="9">
        <v>4</v>
      </c>
      <c r="Y34" s="9"/>
      <c r="Z34" s="9"/>
      <c r="AA34" s="9">
        <v>13</v>
      </c>
      <c r="AB34" s="9"/>
      <c r="AC34" s="9">
        <v>24</v>
      </c>
      <c r="AD34" s="9"/>
      <c r="AE34" s="9">
        <v>1</v>
      </c>
      <c r="AF34" s="9">
        <v>14</v>
      </c>
      <c r="AG34" s="9">
        <v>5</v>
      </c>
      <c r="AH34" s="9"/>
      <c r="AI34" s="9">
        <v>2</v>
      </c>
      <c r="AJ34" s="9">
        <v>1</v>
      </c>
      <c r="AK34" s="9"/>
      <c r="AL34" s="9"/>
      <c r="AM34" s="9"/>
      <c r="AN34" s="9"/>
      <c r="AO34" s="9">
        <v>2</v>
      </c>
      <c r="AP34" s="9"/>
    </row>
    <row r="35" spans="1:42" ht="14.25" customHeight="1" x14ac:dyDescent="0.25">
      <c r="A35" s="4" t="s">
        <v>61</v>
      </c>
      <c r="B35" s="5">
        <f t="shared" si="3"/>
        <v>10</v>
      </c>
      <c r="C35" s="6">
        <f t="shared" si="4"/>
        <v>1</v>
      </c>
      <c r="D35" s="6">
        <f t="shared" si="5"/>
        <v>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7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1</v>
      </c>
      <c r="AF35" s="9">
        <v>1</v>
      </c>
      <c r="AG35" s="9">
        <v>4</v>
      </c>
      <c r="AH35" s="9">
        <v>2</v>
      </c>
      <c r="AI35" s="9"/>
      <c r="AJ35" s="9">
        <v>2</v>
      </c>
      <c r="AK35" s="9"/>
      <c r="AL35" s="9">
        <v>1</v>
      </c>
      <c r="AM35" s="9">
        <v>1</v>
      </c>
      <c r="AN35" s="9">
        <v>4</v>
      </c>
      <c r="AO35" s="9">
        <v>2</v>
      </c>
      <c r="AP35" s="9">
        <v>1</v>
      </c>
    </row>
    <row r="36" spans="1:42" ht="14.25" customHeight="1" x14ac:dyDescent="0.25">
      <c r="A36" s="4" t="s">
        <v>62</v>
      </c>
      <c r="B36" s="5">
        <f t="shared" si="3"/>
        <v>22</v>
      </c>
      <c r="C36" s="6">
        <f t="shared" si="4"/>
        <v>1</v>
      </c>
      <c r="D36" s="6">
        <f t="shared" si="5"/>
        <v>7</v>
      </c>
      <c r="E36" s="6">
        <v>2</v>
      </c>
      <c r="F36" s="6"/>
      <c r="G36" s="6">
        <v>5</v>
      </c>
      <c r="H36" s="6"/>
      <c r="I36" s="6"/>
      <c r="J36" s="6">
        <v>1</v>
      </c>
      <c r="K36" s="6">
        <v>3</v>
      </c>
      <c r="L36" s="6">
        <v>4</v>
      </c>
      <c r="M36" s="6"/>
      <c r="N36" s="6"/>
      <c r="O36" s="6"/>
      <c r="P36" s="6">
        <v>6</v>
      </c>
      <c r="Q36" s="7">
        <v>6</v>
      </c>
      <c r="R36" s="8"/>
      <c r="S36" s="9"/>
      <c r="T36" s="9">
        <v>2</v>
      </c>
      <c r="U36" s="9">
        <v>4</v>
      </c>
      <c r="V36" s="9">
        <v>1</v>
      </c>
      <c r="W36" s="9">
        <v>3</v>
      </c>
      <c r="X36" s="9"/>
      <c r="Y36" s="9"/>
      <c r="Z36" s="9">
        <v>4</v>
      </c>
      <c r="AA36" s="9">
        <v>3</v>
      </c>
      <c r="AB36" s="9">
        <v>7</v>
      </c>
      <c r="AC36" s="9">
        <v>4</v>
      </c>
      <c r="AD36" s="9">
        <v>4</v>
      </c>
      <c r="AE36" s="9">
        <v>2</v>
      </c>
      <c r="AF36" s="9">
        <v>1</v>
      </c>
      <c r="AG36" s="9">
        <v>1</v>
      </c>
      <c r="AH36" s="9"/>
      <c r="AI36" s="9">
        <v>3</v>
      </c>
      <c r="AJ36" s="9">
        <v>2</v>
      </c>
      <c r="AK36" s="9">
        <v>2</v>
      </c>
      <c r="AL36" s="9"/>
      <c r="AM36" s="9"/>
      <c r="AN36" s="9"/>
      <c r="AO36" s="9"/>
      <c r="AP36" s="9"/>
    </row>
    <row r="37" spans="1:42" ht="14.25" customHeight="1" x14ac:dyDescent="0.25">
      <c r="A37" s="4" t="s">
        <v>63</v>
      </c>
      <c r="B37" s="5">
        <f t="shared" si="3"/>
        <v>4</v>
      </c>
      <c r="C37" s="6">
        <f t="shared" si="4"/>
        <v>1</v>
      </c>
      <c r="D37" s="6">
        <f t="shared" si="5"/>
        <v>3</v>
      </c>
      <c r="E37" s="6"/>
      <c r="F37" s="6"/>
      <c r="G37" s="6"/>
      <c r="H37" s="6"/>
      <c r="I37" s="6"/>
      <c r="J37" s="6">
        <v>1</v>
      </c>
      <c r="K37" s="6"/>
      <c r="L37" s="6"/>
      <c r="M37" s="6"/>
      <c r="N37" s="6"/>
      <c r="O37" s="6"/>
      <c r="P37" s="6"/>
      <c r="Q37" s="7"/>
      <c r="R37" s="8"/>
      <c r="S37" s="9"/>
      <c r="T37" s="9">
        <v>1</v>
      </c>
      <c r="U37" s="9"/>
      <c r="V37" s="9"/>
      <c r="W37" s="9"/>
      <c r="X37" s="9"/>
      <c r="Y37" s="9"/>
      <c r="Z37" s="9"/>
      <c r="AA37" s="9"/>
      <c r="AB37" s="9"/>
      <c r="AC37" s="9">
        <v>2</v>
      </c>
      <c r="AD37" s="9"/>
      <c r="AE37" s="9"/>
      <c r="AF37" s="9"/>
      <c r="AG37" s="9"/>
      <c r="AH37" s="9">
        <v>3</v>
      </c>
      <c r="AI37" s="9"/>
      <c r="AJ37" s="9"/>
      <c r="AK37" s="9"/>
      <c r="AL37" s="9"/>
      <c r="AM37" s="9"/>
      <c r="AN37" s="9"/>
      <c r="AO37" s="9"/>
      <c r="AP37" s="9"/>
    </row>
    <row r="38" spans="1:42" ht="14.25" customHeight="1" x14ac:dyDescent="0.25">
      <c r="A38" s="4" t="s">
        <v>64</v>
      </c>
      <c r="B38" s="5">
        <f t="shared" si="3"/>
        <v>1</v>
      </c>
      <c r="C38" s="6">
        <f t="shared" si="4"/>
        <v>1</v>
      </c>
      <c r="D38" s="6">
        <f t="shared" si="5"/>
        <v>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  <c r="R38" s="8"/>
      <c r="S38" s="9">
        <v>1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2" ht="14.25" customHeight="1" x14ac:dyDescent="0.25">
      <c r="A39" s="4" t="s">
        <v>65</v>
      </c>
      <c r="B39" s="5">
        <f t="shared" si="3"/>
        <v>38</v>
      </c>
      <c r="C39" s="6">
        <f t="shared" si="4"/>
        <v>21</v>
      </c>
      <c r="D39" s="6">
        <f t="shared" si="5"/>
        <v>5012</v>
      </c>
      <c r="E39" s="6">
        <v>57</v>
      </c>
      <c r="F39" s="6">
        <v>80</v>
      </c>
      <c r="G39" s="6">
        <v>104</v>
      </c>
      <c r="H39" s="6">
        <v>21</v>
      </c>
      <c r="I39" s="6">
        <v>102</v>
      </c>
      <c r="J39" s="6">
        <v>67</v>
      </c>
      <c r="K39" s="6">
        <v>140</v>
      </c>
      <c r="L39" s="6">
        <v>350</v>
      </c>
      <c r="M39" s="6">
        <v>116</v>
      </c>
      <c r="N39" s="6">
        <v>671</v>
      </c>
      <c r="O39" s="6">
        <v>494</v>
      </c>
      <c r="P39" s="6">
        <v>416</v>
      </c>
      <c r="Q39" s="7">
        <v>309</v>
      </c>
      <c r="R39" s="8">
        <v>333</v>
      </c>
      <c r="S39" s="9">
        <v>857</v>
      </c>
      <c r="T39" s="9">
        <v>645</v>
      </c>
      <c r="U39" s="9">
        <v>491</v>
      </c>
      <c r="V39" s="9">
        <v>306</v>
      </c>
      <c r="W39" s="9">
        <v>457</v>
      </c>
      <c r="X39" s="9">
        <v>527</v>
      </c>
      <c r="Y39" s="9">
        <v>1024</v>
      </c>
      <c r="Z39" s="9">
        <v>235</v>
      </c>
      <c r="AA39" s="9">
        <v>282</v>
      </c>
      <c r="AB39" s="9">
        <v>450</v>
      </c>
      <c r="AC39" s="9">
        <v>1053</v>
      </c>
      <c r="AD39" s="9">
        <v>994</v>
      </c>
      <c r="AE39" s="9">
        <v>915</v>
      </c>
      <c r="AF39" s="9">
        <v>1274</v>
      </c>
      <c r="AG39" s="9">
        <v>1000</v>
      </c>
      <c r="AH39" s="9">
        <v>2108</v>
      </c>
      <c r="AI39" s="9">
        <v>481</v>
      </c>
      <c r="AJ39" s="9">
        <v>961</v>
      </c>
      <c r="AK39" s="9">
        <v>907</v>
      </c>
      <c r="AL39" s="9">
        <v>805</v>
      </c>
      <c r="AM39" s="9">
        <v>2589</v>
      </c>
      <c r="AN39" s="9">
        <v>2034</v>
      </c>
      <c r="AO39" s="9">
        <v>5012</v>
      </c>
      <c r="AP39" s="9">
        <v>496</v>
      </c>
    </row>
    <row r="40" spans="1:42" ht="14.25" customHeight="1" x14ac:dyDescent="0.25">
      <c r="A40" s="4" t="s">
        <v>66</v>
      </c>
      <c r="B40" s="5">
        <f t="shared" si="3"/>
        <v>38</v>
      </c>
      <c r="C40" s="6">
        <f t="shared" si="4"/>
        <v>205</v>
      </c>
      <c r="D40" s="6">
        <f t="shared" si="5"/>
        <v>1809</v>
      </c>
      <c r="E40" s="6">
        <v>577</v>
      </c>
      <c r="F40" s="6">
        <v>285</v>
      </c>
      <c r="G40" s="6">
        <v>262</v>
      </c>
      <c r="H40" s="6">
        <v>205</v>
      </c>
      <c r="I40" s="6">
        <v>364</v>
      </c>
      <c r="J40" s="6">
        <v>364</v>
      </c>
      <c r="K40" s="6">
        <v>1322</v>
      </c>
      <c r="L40" s="6">
        <v>319</v>
      </c>
      <c r="M40" s="6">
        <v>390</v>
      </c>
      <c r="N40" s="6">
        <v>805</v>
      </c>
      <c r="O40" s="6">
        <v>561</v>
      </c>
      <c r="P40" s="6">
        <v>507</v>
      </c>
      <c r="Q40" s="7">
        <v>425</v>
      </c>
      <c r="R40" s="8">
        <v>504</v>
      </c>
      <c r="S40" s="9">
        <v>755</v>
      </c>
      <c r="T40" s="9">
        <v>1024</v>
      </c>
      <c r="U40" s="9">
        <v>959</v>
      </c>
      <c r="V40" s="9">
        <v>1256</v>
      </c>
      <c r="W40" s="9">
        <v>780</v>
      </c>
      <c r="X40" s="9">
        <v>609</v>
      </c>
      <c r="Y40" s="9">
        <v>1291</v>
      </c>
      <c r="Z40" s="9">
        <v>557</v>
      </c>
      <c r="AA40" s="9">
        <v>748</v>
      </c>
      <c r="AB40" s="9">
        <v>729</v>
      </c>
      <c r="AC40" s="9">
        <v>1294</v>
      </c>
      <c r="AD40" s="9">
        <v>877</v>
      </c>
      <c r="AE40" s="9">
        <v>849</v>
      </c>
      <c r="AF40" s="9">
        <v>1248</v>
      </c>
      <c r="AG40" s="9">
        <v>1003</v>
      </c>
      <c r="AH40" s="9">
        <v>1728</v>
      </c>
      <c r="AI40" s="9">
        <v>1019</v>
      </c>
      <c r="AJ40" s="9">
        <v>1094</v>
      </c>
      <c r="AK40" s="9">
        <v>1159</v>
      </c>
      <c r="AL40" s="9">
        <v>947</v>
      </c>
      <c r="AM40" s="9">
        <v>1338</v>
      </c>
      <c r="AN40" s="9">
        <v>1809</v>
      </c>
      <c r="AO40" s="9">
        <v>898</v>
      </c>
      <c r="AP40" s="9">
        <v>663</v>
      </c>
    </row>
    <row r="41" spans="1:42" ht="14.25" customHeight="1" x14ac:dyDescent="0.25">
      <c r="A41" s="4" t="s">
        <v>67</v>
      </c>
      <c r="B41" s="5">
        <f t="shared" si="3"/>
        <v>1</v>
      </c>
      <c r="C41" s="6">
        <f t="shared" si="4"/>
        <v>1</v>
      </c>
      <c r="D41" s="6">
        <f t="shared" si="5"/>
        <v>1</v>
      </c>
      <c r="E41" s="6"/>
      <c r="F41" s="6"/>
      <c r="G41" s="6"/>
      <c r="H41" s="6"/>
      <c r="I41" s="6">
        <v>1</v>
      </c>
      <c r="J41" s="6"/>
      <c r="K41" s="6"/>
      <c r="L41" s="6"/>
      <c r="M41" s="6"/>
      <c r="N41" s="6"/>
      <c r="O41" s="6"/>
      <c r="P41" s="6"/>
      <c r="Q41" s="7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2" ht="14.25" customHeight="1" x14ac:dyDescent="0.25">
      <c r="A42" s="4" t="s">
        <v>68</v>
      </c>
      <c r="B42" s="5">
        <f t="shared" si="3"/>
        <v>21</v>
      </c>
      <c r="C42" s="6">
        <f t="shared" si="4"/>
        <v>1</v>
      </c>
      <c r="D42" s="6">
        <f t="shared" si="5"/>
        <v>28</v>
      </c>
      <c r="E42" s="6">
        <v>1</v>
      </c>
      <c r="F42" s="6"/>
      <c r="G42" s="6"/>
      <c r="H42" s="6"/>
      <c r="I42" s="6"/>
      <c r="J42" s="6"/>
      <c r="K42" s="6"/>
      <c r="L42" s="6">
        <v>1</v>
      </c>
      <c r="M42" s="6">
        <v>1</v>
      </c>
      <c r="N42" s="6"/>
      <c r="O42" s="6">
        <v>3</v>
      </c>
      <c r="P42" s="6"/>
      <c r="Q42" s="7">
        <v>2</v>
      </c>
      <c r="R42" s="8">
        <v>4</v>
      </c>
      <c r="S42" s="9">
        <v>2</v>
      </c>
      <c r="T42" s="9">
        <v>2</v>
      </c>
      <c r="U42" s="9">
        <v>3</v>
      </c>
      <c r="V42" s="9"/>
      <c r="W42" s="9">
        <v>2</v>
      </c>
      <c r="X42" s="9">
        <v>3</v>
      </c>
      <c r="Y42" s="9"/>
      <c r="Z42" s="9">
        <v>5</v>
      </c>
      <c r="AA42" s="9">
        <v>18</v>
      </c>
      <c r="AB42" s="9">
        <v>18</v>
      </c>
      <c r="AC42" s="9">
        <v>28</v>
      </c>
      <c r="AD42" s="9">
        <v>12</v>
      </c>
      <c r="AE42" s="9">
        <v>9</v>
      </c>
      <c r="AF42" s="9">
        <v>17</v>
      </c>
      <c r="AG42" s="9">
        <v>1</v>
      </c>
      <c r="AH42" s="9">
        <v>3</v>
      </c>
      <c r="AI42" s="9"/>
      <c r="AJ42" s="9">
        <v>11</v>
      </c>
      <c r="AK42" s="9"/>
      <c r="AL42" s="9"/>
      <c r="AM42" s="9"/>
      <c r="AN42" s="9"/>
      <c r="AO42" s="9"/>
      <c r="AP42" s="9"/>
    </row>
    <row r="43" spans="1:42" ht="14.25" customHeight="1" x14ac:dyDescent="0.25">
      <c r="A43" s="4" t="s">
        <v>69</v>
      </c>
      <c r="B43" s="5">
        <f t="shared" si="3"/>
        <v>31</v>
      </c>
      <c r="C43" s="6">
        <f t="shared" si="4"/>
        <v>1</v>
      </c>
      <c r="D43" s="6">
        <f t="shared" si="5"/>
        <v>21</v>
      </c>
      <c r="E43" s="6">
        <v>11</v>
      </c>
      <c r="F43" s="6">
        <v>1</v>
      </c>
      <c r="G43" s="6">
        <v>1</v>
      </c>
      <c r="H43" s="6">
        <v>2</v>
      </c>
      <c r="I43" s="6">
        <v>1</v>
      </c>
      <c r="J43" s="6">
        <v>3</v>
      </c>
      <c r="K43" s="6"/>
      <c r="L43" s="6">
        <v>3</v>
      </c>
      <c r="M43" s="6">
        <v>2</v>
      </c>
      <c r="N43" s="6">
        <v>3</v>
      </c>
      <c r="O43" s="6">
        <v>5</v>
      </c>
      <c r="P43" s="6">
        <v>17</v>
      </c>
      <c r="Q43" s="7">
        <v>15</v>
      </c>
      <c r="R43" s="8">
        <v>1</v>
      </c>
      <c r="S43" s="9">
        <v>2</v>
      </c>
      <c r="T43" s="9">
        <v>1</v>
      </c>
      <c r="U43" s="9">
        <v>8</v>
      </c>
      <c r="V43" s="9">
        <v>3</v>
      </c>
      <c r="W43" s="9">
        <v>1</v>
      </c>
      <c r="X43" s="9"/>
      <c r="Y43" s="9"/>
      <c r="Z43" s="9">
        <v>16</v>
      </c>
      <c r="AA43" s="9">
        <v>3</v>
      </c>
      <c r="AB43" s="9">
        <v>2</v>
      </c>
      <c r="AC43" s="9">
        <v>21</v>
      </c>
      <c r="AD43" s="9">
        <v>20</v>
      </c>
      <c r="AE43" s="9">
        <v>13</v>
      </c>
      <c r="AF43" s="9"/>
      <c r="AG43" s="9">
        <v>5</v>
      </c>
      <c r="AH43" s="9">
        <v>4</v>
      </c>
      <c r="AI43" s="9">
        <v>20</v>
      </c>
      <c r="AJ43" s="9">
        <v>11</v>
      </c>
      <c r="AK43" s="9">
        <v>15</v>
      </c>
      <c r="AL43" s="9">
        <v>2</v>
      </c>
      <c r="AM43" s="9">
        <v>3</v>
      </c>
      <c r="AN43" s="9"/>
      <c r="AO43" s="9"/>
      <c r="AP43" s="9"/>
    </row>
    <row r="44" spans="1:42" ht="14.25" customHeight="1" x14ac:dyDescent="0.25">
      <c r="A44" s="4" t="s">
        <v>70</v>
      </c>
      <c r="B44" s="5">
        <f t="shared" si="3"/>
        <v>7</v>
      </c>
      <c r="C44" s="6">
        <f t="shared" si="4"/>
        <v>1</v>
      </c>
      <c r="D44" s="6">
        <f t="shared" si="5"/>
        <v>6</v>
      </c>
      <c r="E44" s="6"/>
      <c r="F44" s="6"/>
      <c r="G44" s="6"/>
      <c r="H44" s="6"/>
      <c r="I44" s="6"/>
      <c r="J44" s="6"/>
      <c r="K44" s="6">
        <v>1</v>
      </c>
      <c r="L44" s="6">
        <v>2</v>
      </c>
      <c r="M44" s="6">
        <v>5</v>
      </c>
      <c r="N44" s="6"/>
      <c r="O44" s="6"/>
      <c r="P44" s="6"/>
      <c r="Q44" s="7">
        <v>6</v>
      </c>
      <c r="R44" s="8"/>
      <c r="S44" s="9"/>
      <c r="T44" s="9"/>
      <c r="U44" s="9"/>
      <c r="V44" s="9"/>
      <c r="W44" s="9"/>
      <c r="X44" s="9"/>
      <c r="Y44" s="9"/>
      <c r="Z44" s="9">
        <v>6</v>
      </c>
      <c r="AA44" s="9"/>
      <c r="AB44" s="9"/>
      <c r="AC44" s="9"/>
      <c r="AD44" s="9"/>
      <c r="AE44" s="9"/>
      <c r="AF44" s="9"/>
      <c r="AG44" s="9"/>
      <c r="AH44" s="9"/>
      <c r="AI44" s="9">
        <v>2</v>
      </c>
      <c r="AJ44" s="9"/>
      <c r="AK44" s="9"/>
      <c r="AL44" s="9"/>
      <c r="AM44" s="9">
        <v>1</v>
      </c>
      <c r="AN44" s="9"/>
      <c r="AO44" s="9"/>
      <c r="AP44" s="9"/>
    </row>
    <row r="45" spans="1:42" ht="14.25" customHeight="1" x14ac:dyDescent="0.25">
      <c r="A45" s="4" t="s">
        <v>71</v>
      </c>
      <c r="B45" s="5">
        <f t="shared" si="3"/>
        <v>26</v>
      </c>
      <c r="C45" s="6">
        <f t="shared" si="4"/>
        <v>1</v>
      </c>
      <c r="D45" s="6">
        <f t="shared" si="5"/>
        <v>8</v>
      </c>
      <c r="E45" s="6">
        <v>2</v>
      </c>
      <c r="F45" s="6"/>
      <c r="G45" s="6"/>
      <c r="H45" s="6">
        <v>1</v>
      </c>
      <c r="I45" s="6">
        <v>1</v>
      </c>
      <c r="J45" s="6">
        <v>2</v>
      </c>
      <c r="K45" s="6">
        <v>1</v>
      </c>
      <c r="L45" s="6">
        <v>1</v>
      </c>
      <c r="M45" s="6">
        <v>8</v>
      </c>
      <c r="N45" s="6"/>
      <c r="O45" s="6">
        <v>2</v>
      </c>
      <c r="P45" s="6">
        <v>4</v>
      </c>
      <c r="Q45" s="7">
        <v>4</v>
      </c>
      <c r="R45" s="8">
        <v>3</v>
      </c>
      <c r="S45" s="9"/>
      <c r="T45" s="9"/>
      <c r="U45" s="9">
        <v>7</v>
      </c>
      <c r="V45" s="9"/>
      <c r="W45" s="9">
        <v>4</v>
      </c>
      <c r="X45" s="9"/>
      <c r="Y45" s="9"/>
      <c r="Z45" s="9">
        <v>4</v>
      </c>
      <c r="AA45" s="9">
        <v>1</v>
      </c>
      <c r="AB45" s="9"/>
      <c r="AC45" s="9">
        <v>2</v>
      </c>
      <c r="AD45" s="9">
        <v>5</v>
      </c>
      <c r="AE45" s="9">
        <v>2</v>
      </c>
      <c r="AF45" s="9"/>
      <c r="AG45" s="9"/>
      <c r="AH45" s="9">
        <v>5</v>
      </c>
      <c r="AI45" s="9">
        <v>4</v>
      </c>
      <c r="AJ45" s="9">
        <v>3</v>
      </c>
      <c r="AK45" s="9">
        <v>1</v>
      </c>
      <c r="AL45" s="9">
        <v>2</v>
      </c>
      <c r="AM45" s="9">
        <v>2</v>
      </c>
      <c r="AN45" s="9">
        <v>1</v>
      </c>
      <c r="AO45" s="9">
        <v>2</v>
      </c>
      <c r="AP45" s="9"/>
    </row>
    <row r="46" spans="1:42" ht="14.25" customHeight="1" x14ac:dyDescent="0.25">
      <c r="A46" s="4" t="s">
        <v>72</v>
      </c>
      <c r="B46" s="5">
        <f t="shared" si="3"/>
        <v>38</v>
      </c>
      <c r="C46" s="6">
        <f t="shared" si="4"/>
        <v>153</v>
      </c>
      <c r="D46" s="6">
        <f t="shared" si="5"/>
        <v>6170</v>
      </c>
      <c r="E46" s="6">
        <v>210</v>
      </c>
      <c r="F46" s="6">
        <v>188</v>
      </c>
      <c r="G46" s="6">
        <v>153</v>
      </c>
      <c r="H46" s="6">
        <v>157</v>
      </c>
      <c r="I46" s="6">
        <v>172</v>
      </c>
      <c r="J46" s="6">
        <v>281</v>
      </c>
      <c r="K46" s="6">
        <v>429</v>
      </c>
      <c r="L46" s="6">
        <v>231</v>
      </c>
      <c r="M46" s="6">
        <v>286</v>
      </c>
      <c r="N46" s="6">
        <v>816</v>
      </c>
      <c r="O46" s="6">
        <v>528</v>
      </c>
      <c r="P46" s="6">
        <v>268</v>
      </c>
      <c r="Q46" s="7">
        <v>606</v>
      </c>
      <c r="R46" s="8">
        <v>288</v>
      </c>
      <c r="S46" s="9">
        <v>529</v>
      </c>
      <c r="T46" s="9">
        <v>493</v>
      </c>
      <c r="U46" s="9">
        <v>280</v>
      </c>
      <c r="V46" s="9">
        <v>521</v>
      </c>
      <c r="W46" s="9">
        <v>502</v>
      </c>
      <c r="X46" s="9">
        <v>363</v>
      </c>
      <c r="Y46" s="9">
        <v>458</v>
      </c>
      <c r="Z46" s="9">
        <v>642</v>
      </c>
      <c r="AA46" s="9">
        <v>630</v>
      </c>
      <c r="AB46" s="9">
        <v>466</v>
      </c>
      <c r="AC46" s="9">
        <v>888</v>
      </c>
      <c r="AD46" s="9">
        <v>868</v>
      </c>
      <c r="AE46" s="9">
        <v>2309</v>
      </c>
      <c r="AF46" s="9">
        <v>1576</v>
      </c>
      <c r="AG46" s="9">
        <v>3309</v>
      </c>
      <c r="AH46" s="9">
        <v>6170</v>
      </c>
      <c r="AI46" s="9">
        <v>6101</v>
      </c>
      <c r="AJ46" s="9">
        <v>1413</v>
      </c>
      <c r="AK46" s="9">
        <v>2560</v>
      </c>
      <c r="AL46" s="9">
        <v>3915</v>
      </c>
      <c r="AM46" s="9">
        <v>1034</v>
      </c>
      <c r="AN46" s="9">
        <v>2229</v>
      </c>
      <c r="AO46" s="9">
        <v>1894</v>
      </c>
      <c r="AP46" s="9">
        <v>2284</v>
      </c>
    </row>
    <row r="47" spans="1:42" ht="14.25" customHeight="1" x14ac:dyDescent="0.25">
      <c r="A47" s="4" t="s">
        <v>73</v>
      </c>
      <c r="B47" s="5">
        <f t="shared" si="3"/>
        <v>33</v>
      </c>
      <c r="C47" s="6">
        <f t="shared" si="4"/>
        <v>2</v>
      </c>
      <c r="D47" s="6">
        <f t="shared" si="5"/>
        <v>6015</v>
      </c>
      <c r="E47" s="6">
        <v>24</v>
      </c>
      <c r="F47" s="6">
        <v>21</v>
      </c>
      <c r="G47" s="6">
        <v>60</v>
      </c>
      <c r="H47" s="6"/>
      <c r="I47" s="6"/>
      <c r="J47" s="6">
        <v>27</v>
      </c>
      <c r="K47" s="6"/>
      <c r="L47" s="6"/>
      <c r="M47" s="6"/>
      <c r="N47" s="6">
        <v>2</v>
      </c>
      <c r="O47" s="6">
        <v>47</v>
      </c>
      <c r="P47" s="6">
        <v>57</v>
      </c>
      <c r="Q47" s="7">
        <v>17</v>
      </c>
      <c r="R47" s="8">
        <v>78</v>
      </c>
      <c r="S47" s="9">
        <v>2</v>
      </c>
      <c r="T47" s="9">
        <v>8</v>
      </c>
      <c r="U47" s="9">
        <v>3</v>
      </c>
      <c r="V47" s="9">
        <v>7</v>
      </c>
      <c r="W47" s="9">
        <v>32</v>
      </c>
      <c r="X47" s="9">
        <v>61</v>
      </c>
      <c r="Y47" s="9">
        <v>63</v>
      </c>
      <c r="Z47" s="9">
        <v>329</v>
      </c>
      <c r="AA47" s="9">
        <v>69</v>
      </c>
      <c r="AB47" s="9">
        <v>134</v>
      </c>
      <c r="AC47" s="9">
        <v>471</v>
      </c>
      <c r="AD47" s="9">
        <v>437</v>
      </c>
      <c r="AE47" s="9">
        <v>5163</v>
      </c>
      <c r="AF47" s="9">
        <v>1317</v>
      </c>
      <c r="AG47" s="9">
        <v>3008</v>
      </c>
      <c r="AH47" s="9">
        <v>1049</v>
      </c>
      <c r="AI47" s="9">
        <v>1062</v>
      </c>
      <c r="AJ47" s="9">
        <v>2094</v>
      </c>
      <c r="AK47" s="9">
        <v>2247</v>
      </c>
      <c r="AL47" s="9">
        <v>4712</v>
      </c>
      <c r="AM47" s="9">
        <v>3232</v>
      </c>
      <c r="AN47" s="9">
        <v>646</v>
      </c>
      <c r="AO47" s="9">
        <v>6015</v>
      </c>
      <c r="AP47" s="9">
        <v>2702</v>
      </c>
    </row>
    <row r="48" spans="1:42" ht="14.25" customHeight="1" x14ac:dyDescent="0.25">
      <c r="A48" s="4" t="s">
        <v>74</v>
      </c>
      <c r="B48" s="5">
        <f t="shared" si="3"/>
        <v>24</v>
      </c>
      <c r="C48" s="6">
        <f t="shared" si="4"/>
        <v>1</v>
      </c>
      <c r="D48" s="6">
        <f t="shared" si="5"/>
        <v>412</v>
      </c>
      <c r="E48" s="6">
        <v>3</v>
      </c>
      <c r="F48" s="6">
        <v>1</v>
      </c>
      <c r="G48" s="6">
        <v>1</v>
      </c>
      <c r="H48" s="6"/>
      <c r="I48" s="6"/>
      <c r="J48" s="6"/>
      <c r="K48" s="6"/>
      <c r="L48" s="6"/>
      <c r="M48" s="6"/>
      <c r="N48" s="6"/>
      <c r="O48" s="6"/>
      <c r="P48" s="6">
        <v>20</v>
      </c>
      <c r="Q48" s="7">
        <v>1</v>
      </c>
      <c r="R48" s="8"/>
      <c r="S48" s="9"/>
      <c r="T48" s="9"/>
      <c r="U48" s="9"/>
      <c r="V48" s="9">
        <v>1</v>
      </c>
      <c r="W48" s="9">
        <v>3</v>
      </c>
      <c r="X48" s="9">
        <v>1</v>
      </c>
      <c r="Y48" s="9"/>
      <c r="Z48" s="9">
        <v>5</v>
      </c>
      <c r="AA48" s="9">
        <v>3</v>
      </c>
      <c r="AB48" s="9">
        <v>1</v>
      </c>
      <c r="AC48" s="9">
        <v>30</v>
      </c>
      <c r="AD48" s="9">
        <v>10</v>
      </c>
      <c r="AE48" s="9">
        <v>412</v>
      </c>
      <c r="AF48" s="9">
        <v>8</v>
      </c>
      <c r="AG48" s="9">
        <v>77</v>
      </c>
      <c r="AH48" s="9">
        <v>29</v>
      </c>
      <c r="AI48" s="9">
        <v>112</v>
      </c>
      <c r="AJ48" s="9">
        <v>104</v>
      </c>
      <c r="AK48" s="9">
        <v>54</v>
      </c>
      <c r="AL48" s="9">
        <v>27</v>
      </c>
      <c r="AM48" s="9">
        <v>54</v>
      </c>
      <c r="AN48" s="9"/>
      <c r="AO48" s="9">
        <v>111</v>
      </c>
      <c r="AP48" s="9">
        <v>16</v>
      </c>
    </row>
    <row r="49" spans="1:42" ht="14.25" customHeight="1" x14ac:dyDescent="0.25">
      <c r="A49" s="11" t="s">
        <v>75</v>
      </c>
      <c r="B49" s="12">
        <f t="shared" si="3"/>
        <v>1</v>
      </c>
      <c r="C49" s="13">
        <f t="shared" si="4"/>
        <v>1</v>
      </c>
      <c r="D49" s="13">
        <f t="shared" si="5"/>
        <v>1</v>
      </c>
      <c r="E49" s="13"/>
      <c r="F49" s="13"/>
      <c r="G49" s="13"/>
      <c r="H49" s="14"/>
      <c r="I49" s="14"/>
      <c r="J49" s="13"/>
      <c r="K49" s="13"/>
      <c r="L49" s="13"/>
      <c r="M49" s="13"/>
      <c r="N49" s="13"/>
      <c r="O49" s="13"/>
      <c r="P49" s="13"/>
      <c r="Q49" s="15"/>
      <c r="R49" s="14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4">
        <v>1</v>
      </c>
    </row>
    <row r="50" spans="1:42" ht="14.25" customHeight="1" x14ac:dyDescent="0.25">
      <c r="A50" s="4" t="s">
        <v>76</v>
      </c>
      <c r="B50" s="5">
        <f t="shared" si="3"/>
        <v>3</v>
      </c>
      <c r="C50" s="6">
        <f t="shared" si="4"/>
        <v>1</v>
      </c>
      <c r="D50" s="6">
        <f t="shared" si="5"/>
        <v>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  <c r="R50" s="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>
        <v>1</v>
      </c>
      <c r="AG50" s="9"/>
      <c r="AH50" s="9"/>
      <c r="AI50" s="9">
        <v>1</v>
      </c>
      <c r="AJ50" s="9"/>
      <c r="AK50" s="9"/>
      <c r="AL50" s="9"/>
      <c r="AM50" s="9"/>
      <c r="AN50" s="9">
        <v>3</v>
      </c>
      <c r="AO50" s="9"/>
      <c r="AP50" s="9"/>
    </row>
    <row r="51" spans="1:42" ht="14.25" customHeight="1" x14ac:dyDescent="0.25">
      <c r="A51" s="4" t="s">
        <v>77</v>
      </c>
      <c r="B51" s="5">
        <f t="shared" si="3"/>
        <v>10</v>
      </c>
      <c r="C51" s="6">
        <f t="shared" si="4"/>
        <v>1</v>
      </c>
      <c r="D51" s="6">
        <f t="shared" si="5"/>
        <v>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  <c r="R51" s="8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>
        <v>4</v>
      </c>
      <c r="AF51" s="9">
        <v>1</v>
      </c>
      <c r="AG51" s="9">
        <v>3</v>
      </c>
      <c r="AH51" s="9">
        <v>3</v>
      </c>
      <c r="AI51" s="9">
        <v>2</v>
      </c>
      <c r="AJ51" s="9"/>
      <c r="AK51" s="9">
        <v>1</v>
      </c>
      <c r="AL51" s="9">
        <v>1</v>
      </c>
      <c r="AM51" s="9">
        <v>2</v>
      </c>
      <c r="AN51" s="9"/>
      <c r="AO51" s="9">
        <v>1</v>
      </c>
      <c r="AP51" s="9">
        <v>1</v>
      </c>
    </row>
    <row r="52" spans="1:42" ht="14.25" customHeight="1" x14ac:dyDescent="0.25">
      <c r="A52" s="4" t="s">
        <v>78</v>
      </c>
      <c r="B52" s="5">
        <f t="shared" si="3"/>
        <v>5</v>
      </c>
      <c r="C52" s="6">
        <f t="shared" si="4"/>
        <v>1</v>
      </c>
      <c r="D52" s="6">
        <f t="shared" si="5"/>
        <v>3</v>
      </c>
      <c r="E52" s="6"/>
      <c r="F52" s="6"/>
      <c r="G52" s="6"/>
      <c r="H52" s="6"/>
      <c r="I52" s="6"/>
      <c r="J52" s="6">
        <v>1</v>
      </c>
      <c r="K52" s="6"/>
      <c r="L52" s="6"/>
      <c r="M52" s="6"/>
      <c r="N52" s="6"/>
      <c r="O52" s="6"/>
      <c r="P52" s="6"/>
      <c r="Q52" s="7"/>
      <c r="R52" s="8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>
        <v>1</v>
      </c>
      <c r="AF52" s="9"/>
      <c r="AG52" s="9">
        <v>3</v>
      </c>
      <c r="AH52" s="9"/>
      <c r="AI52" s="9">
        <v>1</v>
      </c>
      <c r="AJ52" s="9"/>
      <c r="AK52" s="9"/>
      <c r="AL52" s="9"/>
      <c r="AM52" s="9"/>
      <c r="AN52" s="9"/>
      <c r="AO52" s="9"/>
      <c r="AP52" s="9">
        <v>1</v>
      </c>
    </row>
    <row r="53" spans="1:42" ht="14.25" customHeight="1" x14ac:dyDescent="0.25">
      <c r="A53" s="11" t="s">
        <v>79</v>
      </c>
      <c r="B53" s="12">
        <f t="shared" si="3"/>
        <v>1</v>
      </c>
      <c r="C53" s="13">
        <f t="shared" si="4"/>
        <v>1</v>
      </c>
      <c r="D53" s="13">
        <f t="shared" si="5"/>
        <v>1</v>
      </c>
      <c r="E53" s="13"/>
      <c r="F53" s="13"/>
      <c r="G53" s="13"/>
      <c r="H53" s="14"/>
      <c r="I53" s="14"/>
      <c r="J53" s="13"/>
      <c r="K53" s="13"/>
      <c r="L53" s="13"/>
      <c r="M53" s="13"/>
      <c r="N53" s="13"/>
      <c r="O53" s="13"/>
      <c r="P53" s="13"/>
      <c r="Q53" s="15"/>
      <c r="R53" s="14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>
        <v>1</v>
      </c>
      <c r="AG53" s="16"/>
      <c r="AH53" s="16"/>
      <c r="AI53" s="16"/>
      <c r="AJ53" s="16"/>
      <c r="AK53" s="16"/>
      <c r="AL53" s="16"/>
      <c r="AM53" s="16"/>
      <c r="AN53" s="16"/>
      <c r="AO53" s="16"/>
      <c r="AP53" s="14"/>
    </row>
    <row r="54" spans="1:42" ht="14.25" customHeight="1" x14ac:dyDescent="0.25">
      <c r="A54" s="10" t="s">
        <v>80</v>
      </c>
      <c r="B54" s="12">
        <f t="shared" si="3"/>
        <v>35</v>
      </c>
      <c r="C54" s="13">
        <f t="shared" si="4"/>
        <v>1</v>
      </c>
      <c r="D54" s="13">
        <f t="shared" si="5"/>
        <v>1327</v>
      </c>
      <c r="E54" s="13">
        <v>1</v>
      </c>
      <c r="F54" s="13">
        <v>2</v>
      </c>
      <c r="G54" s="13">
        <v>5</v>
      </c>
      <c r="H54" s="14">
        <v>1</v>
      </c>
      <c r="I54" s="14">
        <v>91</v>
      </c>
      <c r="J54" s="13"/>
      <c r="K54" s="13">
        <v>1</v>
      </c>
      <c r="L54" s="13">
        <v>11</v>
      </c>
      <c r="M54" s="13">
        <v>23</v>
      </c>
      <c r="N54" s="13">
        <v>2</v>
      </c>
      <c r="O54" s="13">
        <v>23</v>
      </c>
      <c r="P54" s="13">
        <v>2</v>
      </c>
      <c r="Q54" s="15">
        <v>5</v>
      </c>
      <c r="R54" s="14">
        <v>12</v>
      </c>
      <c r="S54" s="14">
        <v>188</v>
      </c>
      <c r="T54" s="14">
        <v>19</v>
      </c>
      <c r="U54" s="14">
        <v>8</v>
      </c>
      <c r="V54" s="14">
        <v>87</v>
      </c>
      <c r="W54" s="14"/>
      <c r="X54" s="14">
        <v>79</v>
      </c>
      <c r="Y54" s="14">
        <v>38</v>
      </c>
      <c r="Z54" s="14">
        <v>102</v>
      </c>
      <c r="AA54" s="14">
        <v>15</v>
      </c>
      <c r="AB54" s="14">
        <v>24</v>
      </c>
      <c r="AC54" s="14">
        <v>168</v>
      </c>
      <c r="AD54" s="14">
        <v>117</v>
      </c>
      <c r="AE54" s="14">
        <v>562</v>
      </c>
      <c r="AF54" s="14">
        <v>681</v>
      </c>
      <c r="AG54" s="14">
        <v>551</v>
      </c>
      <c r="AH54" s="14">
        <v>625</v>
      </c>
      <c r="AI54" s="14">
        <v>473</v>
      </c>
      <c r="AJ54" s="14">
        <v>514</v>
      </c>
      <c r="AK54" s="14">
        <v>393</v>
      </c>
      <c r="AL54" s="14">
        <v>1327</v>
      </c>
      <c r="AM54" s="14">
        <v>609</v>
      </c>
      <c r="AN54" s="14">
        <v>132</v>
      </c>
      <c r="AO54" s="14">
        <v>185</v>
      </c>
      <c r="AP54" s="14"/>
    </row>
    <row r="55" spans="1:42" ht="14.25" customHeight="1" x14ac:dyDescent="0.25">
      <c r="A55" s="4" t="s">
        <v>81</v>
      </c>
      <c r="B55" s="5">
        <f t="shared" si="3"/>
        <v>2</v>
      </c>
      <c r="C55" s="6">
        <f t="shared" si="4"/>
        <v>1</v>
      </c>
      <c r="D55" s="6">
        <f t="shared" si="5"/>
        <v>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  <c r="R55" s="8"/>
      <c r="S55" s="9"/>
      <c r="T55" s="9"/>
      <c r="U55" s="9">
        <v>2</v>
      </c>
      <c r="V55" s="9"/>
      <c r="W55" s="9"/>
      <c r="X55" s="9"/>
      <c r="Y55" s="9"/>
      <c r="Z55" s="9">
        <v>1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</row>
    <row r="56" spans="1:42" ht="14.25" customHeight="1" x14ac:dyDescent="0.25">
      <c r="A56" s="4" t="s">
        <v>82</v>
      </c>
      <c r="B56" s="5">
        <f t="shared" si="3"/>
        <v>8</v>
      </c>
      <c r="C56" s="6">
        <f t="shared" si="4"/>
        <v>1</v>
      </c>
      <c r="D56" s="6">
        <f t="shared" si="5"/>
        <v>3</v>
      </c>
      <c r="E56" s="6">
        <v>1</v>
      </c>
      <c r="F56" s="6"/>
      <c r="G56" s="6"/>
      <c r="H56" s="6"/>
      <c r="I56" s="6"/>
      <c r="J56" s="6">
        <v>3</v>
      </c>
      <c r="K56" s="6"/>
      <c r="L56" s="6">
        <v>1</v>
      </c>
      <c r="M56" s="6">
        <v>1</v>
      </c>
      <c r="N56" s="6"/>
      <c r="O56" s="6"/>
      <c r="P56" s="6">
        <v>1</v>
      </c>
      <c r="Q56" s="7"/>
      <c r="R56" s="8"/>
      <c r="S56" s="9"/>
      <c r="T56" s="9"/>
      <c r="U56" s="9">
        <v>1</v>
      </c>
      <c r="V56" s="9"/>
      <c r="W56" s="9"/>
      <c r="X56" s="9"/>
      <c r="Y56" s="9"/>
      <c r="Z56" s="9"/>
      <c r="AA56" s="9">
        <v>1</v>
      </c>
      <c r="AB56" s="9"/>
      <c r="AC56" s="9">
        <v>1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ht="14.25" customHeight="1" x14ac:dyDescent="0.25">
      <c r="A57" s="4" t="s">
        <v>83</v>
      </c>
      <c r="B57" s="5">
        <f t="shared" si="3"/>
        <v>38</v>
      </c>
      <c r="C57" s="6">
        <f t="shared" si="4"/>
        <v>2</v>
      </c>
      <c r="D57" s="6">
        <f t="shared" si="5"/>
        <v>36</v>
      </c>
      <c r="E57" s="6">
        <v>36</v>
      </c>
      <c r="F57" s="6">
        <v>16</v>
      </c>
      <c r="G57" s="6">
        <v>11</v>
      </c>
      <c r="H57" s="6">
        <v>7</v>
      </c>
      <c r="I57" s="6">
        <v>33</v>
      </c>
      <c r="J57" s="6">
        <v>17</v>
      </c>
      <c r="K57" s="6">
        <v>16</v>
      </c>
      <c r="L57" s="6">
        <v>16</v>
      </c>
      <c r="M57" s="6">
        <v>9</v>
      </c>
      <c r="N57" s="6">
        <v>9</v>
      </c>
      <c r="O57" s="6">
        <v>11</v>
      </c>
      <c r="P57" s="6">
        <v>13</v>
      </c>
      <c r="Q57" s="7">
        <v>24</v>
      </c>
      <c r="R57" s="8">
        <v>7</v>
      </c>
      <c r="S57" s="9">
        <v>15</v>
      </c>
      <c r="T57" s="9">
        <v>21</v>
      </c>
      <c r="U57" s="9">
        <v>19</v>
      </c>
      <c r="V57" s="9">
        <v>25</v>
      </c>
      <c r="W57" s="9">
        <v>7</v>
      </c>
      <c r="X57" s="9">
        <v>6</v>
      </c>
      <c r="Y57" s="9">
        <v>28</v>
      </c>
      <c r="Z57" s="9">
        <v>26</v>
      </c>
      <c r="AA57" s="9">
        <v>8</v>
      </c>
      <c r="AB57" s="9">
        <v>15</v>
      </c>
      <c r="AC57" s="9">
        <v>31</v>
      </c>
      <c r="AD57" s="9">
        <v>21</v>
      </c>
      <c r="AE57" s="9">
        <v>8</v>
      </c>
      <c r="AF57" s="9">
        <v>8</v>
      </c>
      <c r="AG57" s="9">
        <v>6</v>
      </c>
      <c r="AH57" s="9">
        <v>3</v>
      </c>
      <c r="AI57" s="9">
        <v>16</v>
      </c>
      <c r="AJ57" s="9">
        <v>15</v>
      </c>
      <c r="AK57" s="9">
        <v>5</v>
      </c>
      <c r="AL57" s="9">
        <v>2</v>
      </c>
      <c r="AM57" s="9">
        <v>10</v>
      </c>
      <c r="AN57" s="9">
        <v>8</v>
      </c>
      <c r="AO57" s="9">
        <v>2</v>
      </c>
      <c r="AP57" s="9">
        <v>2</v>
      </c>
    </row>
    <row r="58" spans="1:42" ht="14.25" customHeight="1" x14ac:dyDescent="0.25">
      <c r="A58" s="4" t="s">
        <v>84</v>
      </c>
      <c r="B58" s="5">
        <f t="shared" si="3"/>
        <v>38</v>
      </c>
      <c r="C58" s="6">
        <f t="shared" si="4"/>
        <v>13</v>
      </c>
      <c r="D58" s="6">
        <f t="shared" si="5"/>
        <v>364</v>
      </c>
      <c r="E58" s="6">
        <v>173</v>
      </c>
      <c r="F58" s="6">
        <v>192</v>
      </c>
      <c r="G58" s="6">
        <v>240</v>
      </c>
      <c r="H58" s="6">
        <v>63</v>
      </c>
      <c r="I58" s="6">
        <v>194</v>
      </c>
      <c r="J58" s="6">
        <v>284</v>
      </c>
      <c r="K58" s="6">
        <v>364</v>
      </c>
      <c r="L58" s="6">
        <v>298</v>
      </c>
      <c r="M58" s="6">
        <v>229</v>
      </c>
      <c r="N58" s="6">
        <v>236</v>
      </c>
      <c r="O58" s="6">
        <v>212</v>
      </c>
      <c r="P58" s="6">
        <v>73</v>
      </c>
      <c r="Q58" s="7">
        <v>165</v>
      </c>
      <c r="R58" s="8">
        <v>13</v>
      </c>
      <c r="S58" s="9">
        <v>183</v>
      </c>
      <c r="T58" s="9">
        <v>204</v>
      </c>
      <c r="U58" s="9">
        <v>151</v>
      </c>
      <c r="V58" s="9">
        <v>83</v>
      </c>
      <c r="W58" s="9">
        <v>134</v>
      </c>
      <c r="X58" s="9">
        <v>150</v>
      </c>
      <c r="Y58" s="9">
        <v>81</v>
      </c>
      <c r="Z58" s="9">
        <v>131</v>
      </c>
      <c r="AA58" s="9">
        <v>123</v>
      </c>
      <c r="AB58" s="9">
        <v>141</v>
      </c>
      <c r="AC58" s="9">
        <v>193</v>
      </c>
      <c r="AD58" s="9">
        <v>337</v>
      </c>
      <c r="AE58" s="9">
        <v>227</v>
      </c>
      <c r="AF58" s="9">
        <v>164</v>
      </c>
      <c r="AG58" s="9">
        <v>196</v>
      </c>
      <c r="AH58" s="9">
        <v>50</v>
      </c>
      <c r="AI58" s="9">
        <v>107</v>
      </c>
      <c r="AJ58" s="9">
        <v>145</v>
      </c>
      <c r="AK58" s="9">
        <v>108</v>
      </c>
      <c r="AL58" s="9">
        <v>113</v>
      </c>
      <c r="AM58" s="9">
        <v>145</v>
      </c>
      <c r="AN58" s="9">
        <v>79</v>
      </c>
      <c r="AO58" s="9">
        <v>56</v>
      </c>
      <c r="AP58" s="9">
        <v>49</v>
      </c>
    </row>
    <row r="59" spans="1:42" ht="14.25" customHeight="1" x14ac:dyDescent="0.25">
      <c r="A59" s="4" t="s">
        <v>85</v>
      </c>
      <c r="B59" s="5">
        <f t="shared" si="3"/>
        <v>38</v>
      </c>
      <c r="C59" s="6">
        <f t="shared" si="4"/>
        <v>37</v>
      </c>
      <c r="D59" s="6">
        <f t="shared" si="5"/>
        <v>715</v>
      </c>
      <c r="E59" s="6">
        <v>368</v>
      </c>
      <c r="F59" s="6">
        <v>288</v>
      </c>
      <c r="G59" s="6">
        <v>323</v>
      </c>
      <c r="H59" s="6">
        <v>37</v>
      </c>
      <c r="I59" s="6">
        <v>206</v>
      </c>
      <c r="J59" s="6">
        <v>218</v>
      </c>
      <c r="K59" s="6">
        <v>419</v>
      </c>
      <c r="L59" s="6">
        <v>226</v>
      </c>
      <c r="M59" s="6">
        <v>248</v>
      </c>
      <c r="N59" s="6">
        <v>258</v>
      </c>
      <c r="O59" s="6">
        <v>212</v>
      </c>
      <c r="P59" s="6">
        <v>115</v>
      </c>
      <c r="Q59" s="7">
        <v>190</v>
      </c>
      <c r="R59" s="8">
        <v>39</v>
      </c>
      <c r="S59" s="9">
        <v>388</v>
      </c>
      <c r="T59" s="9">
        <v>342</v>
      </c>
      <c r="U59" s="9">
        <v>523</v>
      </c>
      <c r="V59" s="9">
        <v>200</v>
      </c>
      <c r="W59" s="9">
        <v>244</v>
      </c>
      <c r="X59" s="9">
        <v>260</v>
      </c>
      <c r="Y59" s="9">
        <v>173</v>
      </c>
      <c r="Z59" s="9">
        <v>310</v>
      </c>
      <c r="AA59" s="9">
        <v>375</v>
      </c>
      <c r="AB59" s="9">
        <v>245</v>
      </c>
      <c r="AC59" s="9">
        <v>281</v>
      </c>
      <c r="AD59" s="9">
        <v>429</v>
      </c>
      <c r="AE59" s="9">
        <v>543</v>
      </c>
      <c r="AF59" s="9">
        <v>191</v>
      </c>
      <c r="AG59" s="9">
        <v>449</v>
      </c>
      <c r="AH59" s="9">
        <v>129</v>
      </c>
      <c r="AI59" s="9">
        <v>268</v>
      </c>
      <c r="AJ59" s="9">
        <v>715</v>
      </c>
      <c r="AK59" s="9">
        <v>295</v>
      </c>
      <c r="AL59" s="9">
        <v>433</v>
      </c>
      <c r="AM59" s="9">
        <v>423</v>
      </c>
      <c r="AN59" s="9">
        <v>198</v>
      </c>
      <c r="AO59" s="9">
        <v>147</v>
      </c>
      <c r="AP59" s="9">
        <v>101</v>
      </c>
    </row>
    <row r="60" spans="1:42" ht="14.25" customHeight="1" x14ac:dyDescent="0.25">
      <c r="A60" s="4" t="s">
        <v>86</v>
      </c>
      <c r="B60" s="5">
        <f t="shared" si="3"/>
        <v>26</v>
      </c>
      <c r="C60" s="6">
        <f t="shared" si="4"/>
        <v>1</v>
      </c>
      <c r="D60" s="6">
        <f t="shared" si="5"/>
        <v>8</v>
      </c>
      <c r="E60" s="6"/>
      <c r="F60" s="6"/>
      <c r="G60" s="6">
        <v>4</v>
      </c>
      <c r="H60" s="6"/>
      <c r="I60" s="6">
        <v>2</v>
      </c>
      <c r="J60" s="6"/>
      <c r="K60" s="6">
        <v>3</v>
      </c>
      <c r="L60" s="6">
        <v>2</v>
      </c>
      <c r="M60" s="6"/>
      <c r="N60" s="6"/>
      <c r="O60" s="6">
        <v>1</v>
      </c>
      <c r="P60" s="6">
        <v>1</v>
      </c>
      <c r="Q60" s="7">
        <v>2</v>
      </c>
      <c r="R60" s="8"/>
      <c r="S60" s="9">
        <v>2</v>
      </c>
      <c r="T60" s="9"/>
      <c r="U60" s="9">
        <v>2</v>
      </c>
      <c r="V60" s="9">
        <v>1</v>
      </c>
      <c r="W60" s="9">
        <v>3</v>
      </c>
      <c r="X60" s="9">
        <v>4</v>
      </c>
      <c r="Y60" s="9"/>
      <c r="Z60" s="9"/>
      <c r="AA60" s="9">
        <v>1</v>
      </c>
      <c r="AB60" s="9">
        <v>3</v>
      </c>
      <c r="AC60" s="9"/>
      <c r="AD60" s="9">
        <v>1</v>
      </c>
      <c r="AE60" s="9">
        <v>1</v>
      </c>
      <c r="AF60" s="9">
        <v>3</v>
      </c>
      <c r="AG60" s="9">
        <v>5</v>
      </c>
      <c r="AH60" s="9">
        <v>8</v>
      </c>
      <c r="AI60" s="9">
        <v>1</v>
      </c>
      <c r="AJ60" s="9"/>
      <c r="AK60" s="9">
        <v>2</v>
      </c>
      <c r="AL60" s="9">
        <v>1</v>
      </c>
      <c r="AM60" s="9">
        <v>1</v>
      </c>
      <c r="AN60" s="9">
        <v>1</v>
      </c>
      <c r="AO60" s="9">
        <v>2</v>
      </c>
      <c r="AP60" s="9">
        <v>1</v>
      </c>
    </row>
    <row r="61" spans="1:42" ht="14.25" customHeight="1" x14ac:dyDescent="0.25">
      <c r="A61" s="4" t="s">
        <v>87</v>
      </c>
      <c r="B61" s="5">
        <f t="shared" si="3"/>
        <v>38</v>
      </c>
      <c r="C61" s="6">
        <f t="shared" si="4"/>
        <v>1</v>
      </c>
      <c r="D61" s="6">
        <f t="shared" si="5"/>
        <v>24</v>
      </c>
      <c r="E61" s="6">
        <v>5</v>
      </c>
      <c r="F61" s="6">
        <v>1</v>
      </c>
      <c r="G61" s="6">
        <v>5</v>
      </c>
      <c r="H61" s="6">
        <v>4</v>
      </c>
      <c r="I61" s="6">
        <v>3</v>
      </c>
      <c r="J61" s="6">
        <v>4</v>
      </c>
      <c r="K61" s="6">
        <v>10</v>
      </c>
      <c r="L61" s="6">
        <v>2</v>
      </c>
      <c r="M61" s="6">
        <v>4</v>
      </c>
      <c r="N61" s="6">
        <v>2</v>
      </c>
      <c r="O61" s="6">
        <v>9</v>
      </c>
      <c r="P61" s="6">
        <v>8</v>
      </c>
      <c r="Q61" s="7">
        <v>6</v>
      </c>
      <c r="R61" s="8">
        <v>5</v>
      </c>
      <c r="S61" s="9">
        <v>15</v>
      </c>
      <c r="T61" s="9">
        <v>18</v>
      </c>
      <c r="U61" s="9">
        <v>11</v>
      </c>
      <c r="V61" s="9">
        <v>7</v>
      </c>
      <c r="W61" s="9">
        <v>21</v>
      </c>
      <c r="X61" s="9">
        <v>19</v>
      </c>
      <c r="Y61" s="9">
        <v>8</v>
      </c>
      <c r="Z61" s="9">
        <v>13</v>
      </c>
      <c r="AA61" s="9">
        <v>21</v>
      </c>
      <c r="AB61" s="9">
        <v>23</v>
      </c>
      <c r="AC61" s="9">
        <v>10</v>
      </c>
      <c r="AD61" s="9">
        <v>14</v>
      </c>
      <c r="AE61" s="9">
        <v>19</v>
      </c>
      <c r="AF61" s="9">
        <v>15</v>
      </c>
      <c r="AG61" s="9">
        <v>23</v>
      </c>
      <c r="AH61" s="9">
        <v>20</v>
      </c>
      <c r="AI61" s="9">
        <v>12</v>
      </c>
      <c r="AJ61" s="9">
        <v>19</v>
      </c>
      <c r="AK61" s="9">
        <v>11</v>
      </c>
      <c r="AL61" s="9">
        <v>11</v>
      </c>
      <c r="AM61" s="9">
        <v>10</v>
      </c>
      <c r="AN61" s="9">
        <v>24</v>
      </c>
      <c r="AO61" s="9">
        <v>5</v>
      </c>
      <c r="AP61" s="9">
        <v>2</v>
      </c>
    </row>
    <row r="62" spans="1:42" ht="14.25" customHeight="1" x14ac:dyDescent="0.25">
      <c r="A62" s="4" t="s">
        <v>88</v>
      </c>
      <c r="B62" s="5">
        <f t="shared" si="3"/>
        <v>38</v>
      </c>
      <c r="C62" s="6">
        <f t="shared" si="4"/>
        <v>1</v>
      </c>
      <c r="D62" s="6">
        <f t="shared" si="5"/>
        <v>15</v>
      </c>
      <c r="E62" s="6">
        <v>8</v>
      </c>
      <c r="F62" s="6">
        <v>8</v>
      </c>
      <c r="G62" s="6">
        <v>8</v>
      </c>
      <c r="H62" s="6">
        <v>14</v>
      </c>
      <c r="I62" s="6">
        <v>4</v>
      </c>
      <c r="J62" s="6">
        <v>12</v>
      </c>
      <c r="K62" s="6">
        <v>10</v>
      </c>
      <c r="L62" s="6">
        <v>10</v>
      </c>
      <c r="M62" s="6">
        <v>15</v>
      </c>
      <c r="N62" s="6">
        <v>10</v>
      </c>
      <c r="O62" s="6">
        <v>12</v>
      </c>
      <c r="P62" s="6">
        <v>11</v>
      </c>
      <c r="Q62" s="7">
        <v>14</v>
      </c>
      <c r="R62" s="8">
        <v>9</v>
      </c>
      <c r="S62" s="9">
        <v>11</v>
      </c>
      <c r="T62" s="9">
        <v>13</v>
      </c>
      <c r="U62" s="9">
        <v>12</v>
      </c>
      <c r="V62" s="9">
        <v>5</v>
      </c>
      <c r="W62" s="9">
        <v>11</v>
      </c>
      <c r="X62" s="9">
        <v>10</v>
      </c>
      <c r="Y62" s="9">
        <v>11</v>
      </c>
      <c r="Z62" s="9">
        <v>5</v>
      </c>
      <c r="AA62" s="9">
        <v>5</v>
      </c>
      <c r="AB62" s="9">
        <v>9</v>
      </c>
      <c r="AC62" s="9">
        <v>6</v>
      </c>
      <c r="AD62" s="9">
        <v>7</v>
      </c>
      <c r="AE62" s="9">
        <v>14</v>
      </c>
      <c r="AF62" s="9">
        <v>5</v>
      </c>
      <c r="AG62" s="9">
        <v>4</v>
      </c>
      <c r="AH62" s="9">
        <v>7</v>
      </c>
      <c r="AI62" s="9">
        <v>2</v>
      </c>
      <c r="AJ62" s="9">
        <v>2</v>
      </c>
      <c r="AK62" s="9">
        <v>4</v>
      </c>
      <c r="AL62" s="9">
        <v>2</v>
      </c>
      <c r="AM62" s="9">
        <v>4</v>
      </c>
      <c r="AN62" s="9">
        <v>1</v>
      </c>
      <c r="AO62" s="9">
        <v>1</v>
      </c>
      <c r="AP62" s="9">
        <v>3</v>
      </c>
    </row>
    <row r="63" spans="1:42" ht="14.25" customHeight="1" x14ac:dyDescent="0.25">
      <c r="A63" s="4" t="s">
        <v>89</v>
      </c>
      <c r="B63" s="5">
        <f t="shared" si="3"/>
        <v>2</v>
      </c>
      <c r="C63" s="6">
        <f t="shared" si="4"/>
        <v>1</v>
      </c>
      <c r="D63" s="6">
        <f t="shared" si="5"/>
        <v>1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  <c r="R63" s="8"/>
      <c r="S63" s="9"/>
      <c r="T63" s="9">
        <v>1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>
        <v>1</v>
      </c>
      <c r="AI63" s="9"/>
      <c r="AJ63" s="9"/>
      <c r="AK63" s="9"/>
      <c r="AL63" s="9"/>
      <c r="AM63" s="9"/>
      <c r="AN63" s="9"/>
      <c r="AO63" s="9"/>
      <c r="AP63" s="9"/>
    </row>
    <row r="64" spans="1:42" ht="14.25" customHeight="1" x14ac:dyDescent="0.25">
      <c r="A64" s="10" t="s">
        <v>90</v>
      </c>
      <c r="B64" s="12">
        <f t="shared" si="3"/>
        <v>26</v>
      </c>
      <c r="C64" s="13">
        <f t="shared" si="4"/>
        <v>1</v>
      </c>
      <c r="D64" s="13">
        <f t="shared" si="5"/>
        <v>7</v>
      </c>
      <c r="E64" s="13">
        <v>1</v>
      </c>
      <c r="F64" s="13">
        <v>1</v>
      </c>
      <c r="G64" s="13">
        <v>1</v>
      </c>
      <c r="H64" s="17">
        <v>2</v>
      </c>
      <c r="I64" s="14">
        <v>1</v>
      </c>
      <c r="J64" s="18">
        <v>3</v>
      </c>
      <c r="K64" s="13">
        <v>3</v>
      </c>
      <c r="L64" s="13"/>
      <c r="M64" s="13"/>
      <c r="N64" s="13">
        <v>1</v>
      </c>
      <c r="O64" s="13">
        <v>3</v>
      </c>
      <c r="P64" s="14"/>
      <c r="Q64" s="15">
        <v>2</v>
      </c>
      <c r="R64" s="14">
        <v>1</v>
      </c>
      <c r="S64" s="16">
        <v>5</v>
      </c>
      <c r="T64" s="16">
        <v>6</v>
      </c>
      <c r="U64" s="16">
        <v>4</v>
      </c>
      <c r="V64" s="16">
        <v>2</v>
      </c>
      <c r="W64" s="16"/>
      <c r="X64" s="16">
        <v>6</v>
      </c>
      <c r="Y64" s="16">
        <v>1</v>
      </c>
      <c r="Z64" s="16"/>
      <c r="AA64" s="16">
        <v>1</v>
      </c>
      <c r="AB64" s="16"/>
      <c r="AC64" s="16">
        <v>1</v>
      </c>
      <c r="AD64" s="16">
        <v>4</v>
      </c>
      <c r="AE64" s="16"/>
      <c r="AF64" s="16">
        <v>2</v>
      </c>
      <c r="AG64" s="16"/>
      <c r="AH64" s="16">
        <v>2</v>
      </c>
      <c r="AI64" s="16">
        <v>2</v>
      </c>
      <c r="AJ64" s="16">
        <v>7</v>
      </c>
      <c r="AK64" s="16">
        <v>1</v>
      </c>
      <c r="AL64" s="16">
        <v>2</v>
      </c>
      <c r="AM64" s="16"/>
      <c r="AN64" s="16"/>
      <c r="AO64" s="16"/>
      <c r="AP64" s="16"/>
    </row>
    <row r="65" spans="1:42" ht="14.25" customHeight="1" x14ac:dyDescent="0.25">
      <c r="A65" s="4" t="s">
        <v>91</v>
      </c>
      <c r="B65" s="5">
        <f t="shared" si="3"/>
        <v>35</v>
      </c>
      <c r="C65" s="6">
        <f t="shared" si="4"/>
        <v>1</v>
      </c>
      <c r="D65" s="6">
        <f t="shared" si="5"/>
        <v>37</v>
      </c>
      <c r="E65" s="6">
        <v>35</v>
      </c>
      <c r="F65" s="6">
        <v>15</v>
      </c>
      <c r="G65" s="6">
        <v>27</v>
      </c>
      <c r="H65" s="6">
        <v>7</v>
      </c>
      <c r="I65" s="6">
        <v>37</v>
      </c>
      <c r="J65" s="6">
        <v>35</v>
      </c>
      <c r="K65" s="6">
        <v>21</v>
      </c>
      <c r="L65" s="6">
        <v>28</v>
      </c>
      <c r="M65" s="6">
        <v>28</v>
      </c>
      <c r="N65" s="6">
        <v>17</v>
      </c>
      <c r="O65" s="6">
        <v>9</v>
      </c>
      <c r="P65" s="6">
        <v>17</v>
      </c>
      <c r="Q65" s="7">
        <v>16</v>
      </c>
      <c r="R65" s="8">
        <v>3</v>
      </c>
      <c r="S65" s="9">
        <v>7</v>
      </c>
      <c r="T65" s="9">
        <v>24</v>
      </c>
      <c r="U65" s="9">
        <v>16</v>
      </c>
      <c r="V65" s="9">
        <v>11</v>
      </c>
      <c r="W65" s="9">
        <v>3</v>
      </c>
      <c r="X65" s="9">
        <v>3</v>
      </c>
      <c r="Y65" s="9">
        <v>2</v>
      </c>
      <c r="Z65" s="9">
        <v>3</v>
      </c>
      <c r="AA65" s="9">
        <v>5</v>
      </c>
      <c r="AB65" s="9">
        <v>2</v>
      </c>
      <c r="AC65" s="9">
        <v>3</v>
      </c>
      <c r="AD65" s="9">
        <v>3</v>
      </c>
      <c r="AE65" s="9">
        <v>3</v>
      </c>
      <c r="AF65" s="9">
        <v>2</v>
      </c>
      <c r="AG65" s="9">
        <v>2</v>
      </c>
      <c r="AH65" s="9">
        <v>2</v>
      </c>
      <c r="AI65" s="9">
        <v>2</v>
      </c>
      <c r="AJ65" s="9">
        <v>2</v>
      </c>
      <c r="AK65" s="9">
        <v>1</v>
      </c>
      <c r="AL65" s="9">
        <v>1</v>
      </c>
      <c r="AM65" s="9">
        <v>1</v>
      </c>
      <c r="AN65" s="9"/>
      <c r="AO65" s="9"/>
      <c r="AP65" s="9"/>
    </row>
    <row r="66" spans="1:42" ht="14.25" customHeight="1" x14ac:dyDescent="0.25">
      <c r="A66" s="4" t="s">
        <v>92</v>
      </c>
      <c r="B66" s="5">
        <f t="shared" ref="B66:B97" si="6">COUNTA(E66:AP66)</f>
        <v>38</v>
      </c>
      <c r="C66" s="6">
        <f t="shared" ref="C66:C97" si="7">MIN(E66:AP66)</f>
        <v>36</v>
      </c>
      <c r="D66" s="6">
        <f t="shared" ref="D66:D97" si="8">MAX(E66:AP66)</f>
        <v>122</v>
      </c>
      <c r="E66" s="6">
        <v>122</v>
      </c>
      <c r="F66" s="6">
        <v>74</v>
      </c>
      <c r="G66" s="6">
        <v>70</v>
      </c>
      <c r="H66" s="6">
        <v>49</v>
      </c>
      <c r="I66" s="6">
        <v>90</v>
      </c>
      <c r="J66" s="6">
        <v>73</v>
      </c>
      <c r="K66" s="6">
        <v>95</v>
      </c>
      <c r="L66" s="6">
        <v>85</v>
      </c>
      <c r="M66" s="6">
        <v>84</v>
      </c>
      <c r="N66" s="6">
        <v>73</v>
      </c>
      <c r="O66" s="6">
        <v>79</v>
      </c>
      <c r="P66" s="6">
        <v>81</v>
      </c>
      <c r="Q66" s="7">
        <v>92</v>
      </c>
      <c r="R66" s="8">
        <v>57</v>
      </c>
      <c r="S66" s="9">
        <v>111</v>
      </c>
      <c r="T66" s="9">
        <v>71</v>
      </c>
      <c r="U66" s="9">
        <v>67</v>
      </c>
      <c r="V66" s="9">
        <v>44</v>
      </c>
      <c r="W66" s="9">
        <v>50</v>
      </c>
      <c r="X66" s="9">
        <v>37</v>
      </c>
      <c r="Y66" s="9">
        <v>51</v>
      </c>
      <c r="Z66" s="9">
        <v>65</v>
      </c>
      <c r="AA66" s="9">
        <v>57</v>
      </c>
      <c r="AB66" s="9">
        <v>46</v>
      </c>
      <c r="AC66" s="9">
        <v>53</v>
      </c>
      <c r="AD66" s="9">
        <v>74</v>
      </c>
      <c r="AE66" s="9">
        <v>67</v>
      </c>
      <c r="AF66" s="9">
        <v>59</v>
      </c>
      <c r="AG66" s="9">
        <v>76</v>
      </c>
      <c r="AH66" s="9">
        <v>68</v>
      </c>
      <c r="AI66" s="9">
        <v>46</v>
      </c>
      <c r="AJ66" s="9">
        <v>60</v>
      </c>
      <c r="AK66" s="9">
        <v>56</v>
      </c>
      <c r="AL66" s="9">
        <v>74</v>
      </c>
      <c r="AM66" s="9">
        <v>114</v>
      </c>
      <c r="AN66" s="9">
        <v>68</v>
      </c>
      <c r="AO66" s="9">
        <v>36</v>
      </c>
      <c r="AP66" s="9">
        <v>49</v>
      </c>
    </row>
    <row r="67" spans="1:42" ht="14.25" customHeight="1" x14ac:dyDescent="0.25">
      <c r="A67" s="4" t="s">
        <v>93</v>
      </c>
      <c r="B67" s="5">
        <f t="shared" si="6"/>
        <v>38</v>
      </c>
      <c r="C67" s="6">
        <f t="shared" si="7"/>
        <v>11</v>
      </c>
      <c r="D67" s="6">
        <f t="shared" si="8"/>
        <v>115</v>
      </c>
      <c r="E67" s="6">
        <v>32</v>
      </c>
      <c r="F67" s="6">
        <v>34</v>
      </c>
      <c r="G67" s="6">
        <v>41</v>
      </c>
      <c r="H67" s="6">
        <v>11</v>
      </c>
      <c r="I67" s="6">
        <v>24</v>
      </c>
      <c r="J67" s="6">
        <v>27</v>
      </c>
      <c r="K67" s="6">
        <v>65</v>
      </c>
      <c r="L67" s="6">
        <v>62</v>
      </c>
      <c r="M67" s="6">
        <v>56</v>
      </c>
      <c r="N67" s="6">
        <v>46</v>
      </c>
      <c r="O67" s="6">
        <v>64</v>
      </c>
      <c r="P67" s="6">
        <v>62</v>
      </c>
      <c r="Q67" s="7">
        <v>60</v>
      </c>
      <c r="R67" s="7">
        <v>35</v>
      </c>
      <c r="S67" s="9">
        <v>97</v>
      </c>
      <c r="T67" s="9">
        <v>98</v>
      </c>
      <c r="U67" s="9">
        <v>79</v>
      </c>
      <c r="V67" s="9">
        <v>34</v>
      </c>
      <c r="W67" s="9">
        <v>91</v>
      </c>
      <c r="X67" s="9">
        <v>81</v>
      </c>
      <c r="Y67" s="9">
        <v>58</v>
      </c>
      <c r="Z67" s="9">
        <v>77</v>
      </c>
      <c r="AA67" s="9">
        <v>74</v>
      </c>
      <c r="AB67" s="9">
        <v>93</v>
      </c>
      <c r="AC67" s="9">
        <v>49</v>
      </c>
      <c r="AD67" s="9">
        <v>86</v>
      </c>
      <c r="AE67" s="9">
        <v>87</v>
      </c>
      <c r="AF67" s="9">
        <v>77</v>
      </c>
      <c r="AG67" s="9">
        <v>115</v>
      </c>
      <c r="AH67" s="9">
        <v>60</v>
      </c>
      <c r="AI67" s="9">
        <v>47</v>
      </c>
      <c r="AJ67" s="9">
        <v>78</v>
      </c>
      <c r="AK67" s="9">
        <v>70</v>
      </c>
      <c r="AL67" s="9">
        <v>68</v>
      </c>
      <c r="AM67" s="9">
        <v>71</v>
      </c>
      <c r="AN67" s="9">
        <v>49</v>
      </c>
      <c r="AO67" s="9">
        <v>42</v>
      </c>
      <c r="AP67" s="9">
        <v>39</v>
      </c>
    </row>
    <row r="68" spans="1:42" ht="14.25" customHeight="1" x14ac:dyDescent="0.25">
      <c r="A68" s="4" t="s">
        <v>94</v>
      </c>
      <c r="B68" s="5">
        <f t="shared" si="6"/>
        <v>5</v>
      </c>
      <c r="C68" s="6">
        <f t="shared" si="7"/>
        <v>1</v>
      </c>
      <c r="D68" s="6">
        <f t="shared" si="8"/>
        <v>1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  <c r="R68" s="7"/>
      <c r="S68" s="9"/>
      <c r="T68" s="9"/>
      <c r="U68" s="9"/>
      <c r="V68" s="9"/>
      <c r="W68" s="9"/>
      <c r="X68" s="9"/>
      <c r="Y68" s="9"/>
      <c r="Z68" s="9"/>
      <c r="AA68" s="9"/>
      <c r="AB68" s="9">
        <v>1</v>
      </c>
      <c r="AC68" s="9"/>
      <c r="AD68" s="9">
        <v>1</v>
      </c>
      <c r="AE68" s="9">
        <v>1</v>
      </c>
      <c r="AF68" s="9">
        <v>1</v>
      </c>
      <c r="AG68" s="9"/>
      <c r="AH68" s="9"/>
      <c r="AI68" s="9"/>
      <c r="AJ68" s="9"/>
      <c r="AK68" s="9"/>
      <c r="AL68" s="9"/>
      <c r="AM68" s="9"/>
      <c r="AN68" s="9"/>
      <c r="AO68" s="9"/>
      <c r="AP68" s="9">
        <v>1</v>
      </c>
    </row>
    <row r="69" spans="1:42" ht="14.25" customHeight="1" x14ac:dyDescent="0.25">
      <c r="A69" s="10" t="s">
        <v>95</v>
      </c>
      <c r="B69" s="12">
        <f t="shared" si="6"/>
        <v>22</v>
      </c>
      <c r="C69" s="13">
        <f t="shared" si="7"/>
        <v>1</v>
      </c>
      <c r="D69" s="13">
        <f t="shared" si="8"/>
        <v>9</v>
      </c>
      <c r="E69" s="13">
        <v>2</v>
      </c>
      <c r="F69" s="13">
        <v>1</v>
      </c>
      <c r="G69" s="13">
        <v>3</v>
      </c>
      <c r="H69" s="14"/>
      <c r="I69" s="14">
        <v>2</v>
      </c>
      <c r="J69" s="13">
        <v>2</v>
      </c>
      <c r="K69" s="13"/>
      <c r="L69" s="13">
        <v>4</v>
      </c>
      <c r="M69" s="13">
        <v>1</v>
      </c>
      <c r="N69" s="13">
        <v>5</v>
      </c>
      <c r="O69" s="13">
        <v>1</v>
      </c>
      <c r="P69" s="14">
        <v>9</v>
      </c>
      <c r="Q69" s="15">
        <v>3</v>
      </c>
      <c r="R69" s="14">
        <v>4</v>
      </c>
      <c r="S69" s="16"/>
      <c r="T69" s="16">
        <v>2</v>
      </c>
      <c r="U69" s="16">
        <v>9</v>
      </c>
      <c r="V69" s="16">
        <v>3</v>
      </c>
      <c r="W69" s="16"/>
      <c r="X69" s="16">
        <v>3</v>
      </c>
      <c r="Y69" s="16">
        <v>3</v>
      </c>
      <c r="Z69" s="16">
        <v>3</v>
      </c>
      <c r="AA69" s="16">
        <v>3</v>
      </c>
      <c r="AB69" s="16">
        <v>1</v>
      </c>
      <c r="AC69" s="16"/>
      <c r="AD69" s="16"/>
      <c r="AE69" s="16"/>
      <c r="AF69" s="16"/>
      <c r="AG69" s="16"/>
      <c r="AH69" s="16">
        <v>1</v>
      </c>
      <c r="AI69" s="16"/>
      <c r="AJ69" s="16">
        <v>4</v>
      </c>
      <c r="AK69" s="16"/>
      <c r="AL69" s="16"/>
      <c r="AM69" s="16"/>
      <c r="AN69" s="16"/>
      <c r="AO69" s="16"/>
      <c r="AP69" s="16"/>
    </row>
    <row r="70" spans="1:42" ht="14.25" customHeight="1" x14ac:dyDescent="0.25">
      <c r="A70" s="10" t="s">
        <v>96</v>
      </c>
      <c r="B70" s="12">
        <f t="shared" si="6"/>
        <v>1</v>
      </c>
      <c r="C70" s="13">
        <f t="shared" si="7"/>
        <v>1</v>
      </c>
      <c r="D70" s="13">
        <f t="shared" si="8"/>
        <v>1</v>
      </c>
      <c r="E70" s="13"/>
      <c r="F70" s="13"/>
      <c r="G70" s="13"/>
      <c r="H70" s="14"/>
      <c r="I70" s="14"/>
      <c r="J70" s="13"/>
      <c r="K70" s="13"/>
      <c r="L70" s="13"/>
      <c r="M70" s="13"/>
      <c r="N70" s="13"/>
      <c r="O70" s="13"/>
      <c r="P70" s="13"/>
      <c r="Q70" s="15"/>
      <c r="R70" s="14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4">
        <v>1</v>
      </c>
      <c r="AO70" s="16"/>
      <c r="AP70" s="16"/>
    </row>
    <row r="71" spans="1:42" ht="14.25" customHeight="1" x14ac:dyDescent="0.25">
      <c r="A71" s="4" t="s">
        <v>97</v>
      </c>
      <c r="B71" s="5">
        <f t="shared" si="6"/>
        <v>2</v>
      </c>
      <c r="C71" s="6">
        <f t="shared" si="7"/>
        <v>1</v>
      </c>
      <c r="D71" s="6">
        <f t="shared" si="8"/>
        <v>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8"/>
      <c r="S71" s="9"/>
      <c r="T71" s="9"/>
      <c r="U71" s="9"/>
      <c r="V71" s="9"/>
      <c r="W71" s="9"/>
      <c r="X71" s="9"/>
      <c r="Y71" s="9"/>
      <c r="Z71" s="9">
        <v>1</v>
      </c>
      <c r="AA71" s="9">
        <v>1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 spans="1:42" ht="14.25" customHeight="1" x14ac:dyDescent="0.25">
      <c r="A72" s="4" t="s">
        <v>98</v>
      </c>
      <c r="B72" s="5">
        <f t="shared" si="6"/>
        <v>32</v>
      </c>
      <c r="C72" s="6">
        <f t="shared" si="7"/>
        <v>1</v>
      </c>
      <c r="D72" s="6">
        <f t="shared" si="8"/>
        <v>7</v>
      </c>
      <c r="E72" s="6">
        <v>7</v>
      </c>
      <c r="F72" s="6">
        <v>1</v>
      </c>
      <c r="G72" s="6">
        <v>1</v>
      </c>
      <c r="H72" s="6"/>
      <c r="I72" s="6">
        <v>2</v>
      </c>
      <c r="J72" s="6">
        <v>1</v>
      </c>
      <c r="K72" s="6">
        <v>1</v>
      </c>
      <c r="L72" s="6">
        <v>4</v>
      </c>
      <c r="M72" s="6">
        <v>2</v>
      </c>
      <c r="N72" s="6">
        <v>3</v>
      </c>
      <c r="O72" s="6"/>
      <c r="P72" s="6">
        <v>1</v>
      </c>
      <c r="Q72" s="7">
        <v>2</v>
      </c>
      <c r="R72" s="8"/>
      <c r="S72" s="9">
        <v>3</v>
      </c>
      <c r="T72" s="9">
        <v>4</v>
      </c>
      <c r="U72" s="9">
        <v>3</v>
      </c>
      <c r="V72" s="9">
        <v>4</v>
      </c>
      <c r="W72" s="9">
        <v>2</v>
      </c>
      <c r="X72" s="9">
        <v>3</v>
      </c>
      <c r="Y72" s="9">
        <v>1</v>
      </c>
      <c r="Z72" s="9">
        <v>3</v>
      </c>
      <c r="AA72" s="9"/>
      <c r="AB72" s="9">
        <v>1</v>
      </c>
      <c r="AC72" s="9">
        <v>3</v>
      </c>
      <c r="AD72" s="9">
        <v>2</v>
      </c>
      <c r="AE72" s="9">
        <v>3</v>
      </c>
      <c r="AF72" s="9">
        <v>1</v>
      </c>
      <c r="AG72" s="9">
        <v>4</v>
      </c>
      <c r="AH72" s="9">
        <v>3</v>
      </c>
      <c r="AI72" s="9">
        <v>2</v>
      </c>
      <c r="AJ72" s="9">
        <v>2</v>
      </c>
      <c r="AK72" s="9">
        <v>6</v>
      </c>
      <c r="AL72" s="9">
        <v>2</v>
      </c>
      <c r="AM72" s="9">
        <v>7</v>
      </c>
      <c r="AN72" s="9">
        <v>2</v>
      </c>
      <c r="AO72" s="9"/>
      <c r="AP72" s="9"/>
    </row>
    <row r="73" spans="1:42" ht="14.25" customHeight="1" x14ac:dyDescent="0.25">
      <c r="A73" s="4" t="s">
        <v>99</v>
      </c>
      <c r="B73" s="5">
        <f t="shared" si="6"/>
        <v>36</v>
      </c>
      <c r="C73" s="6">
        <f t="shared" si="7"/>
        <v>1</v>
      </c>
      <c r="D73" s="6">
        <f t="shared" si="8"/>
        <v>18</v>
      </c>
      <c r="E73" s="6">
        <v>12</v>
      </c>
      <c r="F73" s="6">
        <v>3</v>
      </c>
      <c r="G73" s="6">
        <v>5</v>
      </c>
      <c r="H73" s="6"/>
      <c r="I73" s="6">
        <v>10</v>
      </c>
      <c r="J73" s="6">
        <v>6</v>
      </c>
      <c r="K73" s="6">
        <v>10</v>
      </c>
      <c r="L73" s="6">
        <v>8</v>
      </c>
      <c r="M73" s="6">
        <v>10</v>
      </c>
      <c r="N73" s="6">
        <v>2</v>
      </c>
      <c r="O73" s="6">
        <v>7</v>
      </c>
      <c r="P73" s="6">
        <v>7</v>
      </c>
      <c r="Q73" s="7">
        <v>9</v>
      </c>
      <c r="R73" s="8">
        <v>5</v>
      </c>
      <c r="S73" s="9">
        <v>2</v>
      </c>
      <c r="T73" s="9">
        <v>5</v>
      </c>
      <c r="U73" s="9">
        <v>4</v>
      </c>
      <c r="V73" s="9">
        <v>2</v>
      </c>
      <c r="W73" s="9">
        <v>5</v>
      </c>
      <c r="X73" s="9">
        <v>2</v>
      </c>
      <c r="Y73" s="9">
        <v>11</v>
      </c>
      <c r="Z73" s="9">
        <v>4</v>
      </c>
      <c r="AA73" s="9">
        <v>9</v>
      </c>
      <c r="AB73" s="9">
        <v>1</v>
      </c>
      <c r="AC73" s="9">
        <v>11</v>
      </c>
      <c r="AD73" s="9">
        <v>6</v>
      </c>
      <c r="AE73" s="9">
        <v>6</v>
      </c>
      <c r="AF73" s="9">
        <v>11</v>
      </c>
      <c r="AG73" s="9">
        <v>17</v>
      </c>
      <c r="AH73" s="9">
        <v>9</v>
      </c>
      <c r="AI73" s="9">
        <v>18</v>
      </c>
      <c r="AJ73" s="9">
        <v>5</v>
      </c>
      <c r="AK73" s="9">
        <v>7</v>
      </c>
      <c r="AL73" s="9">
        <v>10</v>
      </c>
      <c r="AM73" s="9">
        <v>11</v>
      </c>
      <c r="AN73" s="9">
        <v>11</v>
      </c>
      <c r="AO73" s="9"/>
      <c r="AP73" s="9">
        <v>2</v>
      </c>
    </row>
    <row r="74" spans="1:42" ht="14.25" customHeight="1" x14ac:dyDescent="0.25">
      <c r="A74" s="4" t="s">
        <v>100</v>
      </c>
      <c r="B74" s="5">
        <f t="shared" si="6"/>
        <v>37</v>
      </c>
      <c r="C74" s="6">
        <f t="shared" si="7"/>
        <v>2</v>
      </c>
      <c r="D74" s="6">
        <f t="shared" si="8"/>
        <v>23</v>
      </c>
      <c r="E74" s="6">
        <v>13</v>
      </c>
      <c r="F74" s="6">
        <v>6</v>
      </c>
      <c r="G74" s="6">
        <v>6</v>
      </c>
      <c r="H74" s="6"/>
      <c r="I74" s="6">
        <v>6</v>
      </c>
      <c r="J74" s="6">
        <v>3</v>
      </c>
      <c r="K74" s="6">
        <v>13</v>
      </c>
      <c r="L74" s="6">
        <v>8</v>
      </c>
      <c r="M74" s="6">
        <v>6</v>
      </c>
      <c r="N74" s="6">
        <v>4</v>
      </c>
      <c r="O74" s="6">
        <v>5</v>
      </c>
      <c r="P74" s="6">
        <v>3</v>
      </c>
      <c r="Q74" s="7">
        <v>7</v>
      </c>
      <c r="R74" s="8">
        <v>7</v>
      </c>
      <c r="S74" s="9">
        <v>12</v>
      </c>
      <c r="T74" s="9">
        <v>11</v>
      </c>
      <c r="U74" s="9">
        <v>6</v>
      </c>
      <c r="V74" s="9">
        <v>8</v>
      </c>
      <c r="W74" s="9">
        <v>7</v>
      </c>
      <c r="X74" s="9">
        <v>5</v>
      </c>
      <c r="Y74" s="9">
        <v>16</v>
      </c>
      <c r="Z74" s="9">
        <v>9</v>
      </c>
      <c r="AA74" s="9">
        <v>2</v>
      </c>
      <c r="AB74" s="9">
        <v>5</v>
      </c>
      <c r="AC74" s="9">
        <v>7</v>
      </c>
      <c r="AD74" s="9">
        <v>6</v>
      </c>
      <c r="AE74" s="9">
        <v>7</v>
      </c>
      <c r="AF74" s="9">
        <v>23</v>
      </c>
      <c r="AG74" s="9">
        <v>11</v>
      </c>
      <c r="AH74" s="9">
        <v>9</v>
      </c>
      <c r="AI74" s="9">
        <v>5</v>
      </c>
      <c r="AJ74" s="9">
        <v>16</v>
      </c>
      <c r="AK74" s="9">
        <v>5</v>
      </c>
      <c r="AL74" s="9">
        <v>5</v>
      </c>
      <c r="AM74" s="9">
        <v>9</v>
      </c>
      <c r="AN74" s="9">
        <v>10</v>
      </c>
      <c r="AO74" s="9">
        <v>5</v>
      </c>
      <c r="AP74" s="9">
        <v>5</v>
      </c>
    </row>
    <row r="75" spans="1:42" ht="14.25" customHeight="1" x14ac:dyDescent="0.25">
      <c r="A75" s="4" t="s">
        <v>101</v>
      </c>
      <c r="B75" s="5">
        <f t="shared" si="6"/>
        <v>4</v>
      </c>
      <c r="C75" s="6">
        <f t="shared" si="7"/>
        <v>1</v>
      </c>
      <c r="D75" s="6">
        <f t="shared" si="8"/>
        <v>3</v>
      </c>
      <c r="E75" s="6"/>
      <c r="F75" s="6"/>
      <c r="G75" s="6"/>
      <c r="H75" s="6"/>
      <c r="I75" s="6"/>
      <c r="J75" s="6"/>
      <c r="K75" s="6">
        <v>1</v>
      </c>
      <c r="L75" s="6"/>
      <c r="M75" s="6"/>
      <c r="N75" s="6"/>
      <c r="O75" s="6"/>
      <c r="P75" s="6"/>
      <c r="Q75" s="7"/>
      <c r="R75" s="8"/>
      <c r="S75" s="9"/>
      <c r="T75" s="9"/>
      <c r="U75" s="9"/>
      <c r="V75" s="9"/>
      <c r="W75" s="9"/>
      <c r="X75" s="9"/>
      <c r="Y75" s="9"/>
      <c r="Z75" s="9">
        <v>3</v>
      </c>
      <c r="AA75" s="9"/>
      <c r="AB75" s="9"/>
      <c r="AC75" s="9"/>
      <c r="AD75" s="9"/>
      <c r="AE75" s="9"/>
      <c r="AF75" s="9">
        <v>2</v>
      </c>
      <c r="AG75" s="9"/>
      <c r="AH75" s="9">
        <v>1</v>
      </c>
      <c r="AI75" s="9"/>
      <c r="AJ75" s="9"/>
      <c r="AK75" s="9"/>
      <c r="AL75" s="9"/>
      <c r="AM75" s="9"/>
      <c r="AN75" s="9"/>
      <c r="AO75" s="9"/>
      <c r="AP75" s="9"/>
    </row>
    <row r="76" spans="1:42" ht="14.25" customHeight="1" x14ac:dyDescent="0.25">
      <c r="A76" s="4" t="s">
        <v>102</v>
      </c>
      <c r="B76" s="5">
        <f t="shared" si="6"/>
        <v>2</v>
      </c>
      <c r="C76" s="6">
        <f t="shared" si="7"/>
        <v>1</v>
      </c>
      <c r="D76" s="6">
        <f t="shared" si="8"/>
        <v>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  <c r="R76" s="8"/>
      <c r="S76" s="9">
        <v>4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>
        <v>1</v>
      </c>
      <c r="AH76" s="9"/>
      <c r="AI76" s="9"/>
      <c r="AJ76" s="9"/>
      <c r="AK76" s="9"/>
      <c r="AL76" s="9"/>
      <c r="AM76" s="9"/>
      <c r="AN76" s="9"/>
      <c r="AO76" s="9"/>
      <c r="AP76" s="9"/>
    </row>
    <row r="77" spans="1:42" ht="14.25" customHeight="1" x14ac:dyDescent="0.25">
      <c r="A77" s="4" t="s">
        <v>103</v>
      </c>
      <c r="B77" s="5">
        <f t="shared" si="6"/>
        <v>6</v>
      </c>
      <c r="C77" s="6">
        <f t="shared" si="7"/>
        <v>1</v>
      </c>
      <c r="D77" s="6">
        <f t="shared" si="8"/>
        <v>2</v>
      </c>
      <c r="E77" s="6"/>
      <c r="F77" s="6"/>
      <c r="G77" s="6"/>
      <c r="H77" s="6"/>
      <c r="I77" s="6"/>
      <c r="J77" s="6">
        <v>1</v>
      </c>
      <c r="K77" s="6"/>
      <c r="L77" s="6">
        <v>2</v>
      </c>
      <c r="M77" s="6">
        <v>1</v>
      </c>
      <c r="N77" s="6"/>
      <c r="O77" s="6"/>
      <c r="P77" s="6"/>
      <c r="Q77" s="7"/>
      <c r="R77" s="8"/>
      <c r="S77" s="9"/>
      <c r="T77" s="9">
        <v>1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>
        <v>2</v>
      </c>
      <c r="AG77" s="9"/>
      <c r="AH77" s="9"/>
      <c r="AI77" s="9"/>
      <c r="AJ77" s="9"/>
      <c r="AK77" s="9"/>
      <c r="AL77" s="9"/>
      <c r="AM77" s="9"/>
      <c r="AN77" s="9">
        <v>1</v>
      </c>
      <c r="AO77" s="9"/>
      <c r="AP77" s="9"/>
    </row>
    <row r="78" spans="1:42" ht="14.25" customHeight="1" x14ac:dyDescent="0.25">
      <c r="A78" s="4" t="s">
        <v>104</v>
      </c>
      <c r="B78" s="5">
        <f t="shared" si="6"/>
        <v>38</v>
      </c>
      <c r="C78" s="6">
        <f t="shared" si="7"/>
        <v>5</v>
      </c>
      <c r="D78" s="6">
        <f t="shared" si="8"/>
        <v>36</v>
      </c>
      <c r="E78" s="6">
        <v>27</v>
      </c>
      <c r="F78" s="6">
        <v>16</v>
      </c>
      <c r="G78" s="6">
        <v>11</v>
      </c>
      <c r="H78" s="6">
        <v>9</v>
      </c>
      <c r="I78" s="6">
        <v>15</v>
      </c>
      <c r="J78" s="6">
        <v>6</v>
      </c>
      <c r="K78" s="6">
        <v>9</v>
      </c>
      <c r="L78" s="6">
        <v>16</v>
      </c>
      <c r="M78" s="6">
        <v>5</v>
      </c>
      <c r="N78" s="6">
        <v>18</v>
      </c>
      <c r="O78" s="6">
        <v>21</v>
      </c>
      <c r="P78" s="6">
        <v>17</v>
      </c>
      <c r="Q78" s="7">
        <v>22</v>
      </c>
      <c r="R78" s="8">
        <v>5</v>
      </c>
      <c r="S78" s="9">
        <v>20</v>
      </c>
      <c r="T78" s="9">
        <v>29</v>
      </c>
      <c r="U78" s="9">
        <v>14</v>
      </c>
      <c r="V78" s="9">
        <v>17</v>
      </c>
      <c r="W78" s="9">
        <v>10</v>
      </c>
      <c r="X78" s="9">
        <v>5</v>
      </c>
      <c r="Y78" s="9">
        <v>17</v>
      </c>
      <c r="Z78" s="9">
        <v>16</v>
      </c>
      <c r="AA78" s="9">
        <v>9</v>
      </c>
      <c r="AB78" s="9">
        <v>14</v>
      </c>
      <c r="AC78" s="9">
        <v>30</v>
      </c>
      <c r="AD78" s="9">
        <v>36</v>
      </c>
      <c r="AE78" s="9">
        <v>24</v>
      </c>
      <c r="AF78" s="9">
        <v>16</v>
      </c>
      <c r="AG78" s="9">
        <v>16</v>
      </c>
      <c r="AH78" s="9">
        <v>12</v>
      </c>
      <c r="AI78" s="9">
        <v>35</v>
      </c>
      <c r="AJ78" s="9">
        <v>36</v>
      </c>
      <c r="AK78" s="9">
        <v>17</v>
      </c>
      <c r="AL78" s="9">
        <v>7</v>
      </c>
      <c r="AM78" s="9">
        <v>30</v>
      </c>
      <c r="AN78" s="9">
        <v>18</v>
      </c>
      <c r="AO78" s="9">
        <v>8</v>
      </c>
      <c r="AP78" s="9">
        <v>23</v>
      </c>
    </row>
    <row r="79" spans="1:42" ht="14.25" customHeight="1" x14ac:dyDescent="0.25">
      <c r="A79" s="4" t="s">
        <v>105</v>
      </c>
      <c r="B79" s="5">
        <f t="shared" si="6"/>
        <v>37</v>
      </c>
      <c r="C79" s="6">
        <f t="shared" si="7"/>
        <v>1</v>
      </c>
      <c r="D79" s="6">
        <f t="shared" si="8"/>
        <v>34</v>
      </c>
      <c r="E79" s="6">
        <v>31</v>
      </c>
      <c r="F79" s="6">
        <v>22</v>
      </c>
      <c r="G79" s="6">
        <v>34</v>
      </c>
      <c r="H79" s="6">
        <v>12</v>
      </c>
      <c r="I79" s="6">
        <v>15</v>
      </c>
      <c r="J79" s="6">
        <v>20</v>
      </c>
      <c r="K79" s="6">
        <v>6</v>
      </c>
      <c r="L79" s="6">
        <v>17</v>
      </c>
      <c r="M79" s="6">
        <v>21</v>
      </c>
      <c r="N79" s="6">
        <v>19</v>
      </c>
      <c r="O79" s="6">
        <v>16</v>
      </c>
      <c r="P79" s="6">
        <v>14</v>
      </c>
      <c r="Q79" s="7">
        <v>6</v>
      </c>
      <c r="R79" s="8">
        <v>16</v>
      </c>
      <c r="S79" s="9">
        <v>27</v>
      </c>
      <c r="T79" s="9">
        <v>29</v>
      </c>
      <c r="U79" s="9">
        <v>16</v>
      </c>
      <c r="V79" s="9">
        <v>16</v>
      </c>
      <c r="W79" s="9">
        <v>7</v>
      </c>
      <c r="X79" s="9">
        <v>10</v>
      </c>
      <c r="Y79" s="9">
        <v>32</v>
      </c>
      <c r="Z79" s="9">
        <v>18</v>
      </c>
      <c r="AA79" s="9">
        <v>27</v>
      </c>
      <c r="AB79" s="9">
        <v>20</v>
      </c>
      <c r="AC79" s="9">
        <v>4</v>
      </c>
      <c r="AD79" s="9">
        <v>9</v>
      </c>
      <c r="AE79" s="9">
        <v>5</v>
      </c>
      <c r="AF79" s="9">
        <v>13</v>
      </c>
      <c r="AG79" s="9">
        <v>9</v>
      </c>
      <c r="AH79" s="9">
        <v>5</v>
      </c>
      <c r="AI79" s="9">
        <v>2</v>
      </c>
      <c r="AJ79" s="9">
        <v>8</v>
      </c>
      <c r="AK79" s="9">
        <v>8</v>
      </c>
      <c r="AL79" s="9"/>
      <c r="AM79" s="9">
        <v>1</v>
      </c>
      <c r="AN79" s="9">
        <v>13</v>
      </c>
      <c r="AO79" s="9">
        <v>18</v>
      </c>
      <c r="AP79" s="9">
        <v>11</v>
      </c>
    </row>
    <row r="80" spans="1:42" ht="14.25" customHeight="1" x14ac:dyDescent="0.25">
      <c r="A80" s="4" t="s">
        <v>106</v>
      </c>
      <c r="B80" s="5">
        <f t="shared" si="6"/>
        <v>19</v>
      </c>
      <c r="C80" s="6">
        <f t="shared" si="7"/>
        <v>1</v>
      </c>
      <c r="D80" s="6">
        <f t="shared" si="8"/>
        <v>4</v>
      </c>
      <c r="E80" s="6">
        <v>3</v>
      </c>
      <c r="F80" s="6">
        <v>1</v>
      </c>
      <c r="G80" s="6"/>
      <c r="H80" s="6"/>
      <c r="I80" s="6"/>
      <c r="J80" s="6">
        <v>4</v>
      </c>
      <c r="K80" s="6">
        <v>3</v>
      </c>
      <c r="L80" s="6">
        <v>1</v>
      </c>
      <c r="M80" s="6">
        <v>2</v>
      </c>
      <c r="N80" s="6">
        <v>3</v>
      </c>
      <c r="O80" s="6"/>
      <c r="P80" s="6"/>
      <c r="Q80" s="7"/>
      <c r="R80" s="8">
        <v>2</v>
      </c>
      <c r="S80" s="9">
        <v>3</v>
      </c>
      <c r="T80" s="9">
        <v>4</v>
      </c>
      <c r="U80" s="9"/>
      <c r="V80" s="9"/>
      <c r="W80" s="9"/>
      <c r="X80" s="9">
        <v>1</v>
      </c>
      <c r="Y80" s="9"/>
      <c r="Z80" s="9">
        <v>2</v>
      </c>
      <c r="AA80" s="9"/>
      <c r="AB80" s="9"/>
      <c r="AC80" s="9"/>
      <c r="AD80" s="9">
        <v>1</v>
      </c>
      <c r="AE80" s="9">
        <v>1</v>
      </c>
      <c r="AF80" s="9"/>
      <c r="AG80" s="9"/>
      <c r="AH80" s="9">
        <v>3</v>
      </c>
      <c r="AI80" s="9"/>
      <c r="AJ80" s="9">
        <v>1</v>
      </c>
      <c r="AK80" s="9"/>
      <c r="AL80" s="9"/>
      <c r="AM80" s="9">
        <v>1</v>
      </c>
      <c r="AN80" s="9"/>
      <c r="AO80" s="9">
        <v>1</v>
      </c>
      <c r="AP80" s="9">
        <v>1</v>
      </c>
    </row>
    <row r="81" spans="1:42" ht="14.25" customHeight="1" x14ac:dyDescent="0.25">
      <c r="A81" s="4" t="s">
        <v>107</v>
      </c>
      <c r="B81" s="5">
        <f t="shared" si="6"/>
        <v>38</v>
      </c>
      <c r="C81" s="6">
        <f t="shared" si="7"/>
        <v>107</v>
      </c>
      <c r="D81" s="6">
        <f t="shared" si="8"/>
        <v>364</v>
      </c>
      <c r="E81" s="6">
        <v>324</v>
      </c>
      <c r="F81" s="6">
        <v>189</v>
      </c>
      <c r="G81" s="6">
        <v>223</v>
      </c>
      <c r="H81" s="6">
        <v>119</v>
      </c>
      <c r="I81" s="6">
        <v>290</v>
      </c>
      <c r="J81" s="6">
        <v>208</v>
      </c>
      <c r="K81" s="6">
        <v>262</v>
      </c>
      <c r="L81" s="6">
        <v>206</v>
      </c>
      <c r="M81" s="6">
        <v>220</v>
      </c>
      <c r="N81" s="6">
        <v>307</v>
      </c>
      <c r="O81" s="6">
        <v>258</v>
      </c>
      <c r="P81" s="6">
        <v>214</v>
      </c>
      <c r="Q81" s="7">
        <v>219</v>
      </c>
      <c r="R81" s="8">
        <v>133</v>
      </c>
      <c r="S81" s="9">
        <v>282</v>
      </c>
      <c r="T81" s="9">
        <v>364</v>
      </c>
      <c r="U81" s="9">
        <v>218</v>
      </c>
      <c r="V81" s="9">
        <v>281</v>
      </c>
      <c r="W81" s="9">
        <v>146</v>
      </c>
      <c r="X81" s="9">
        <v>205</v>
      </c>
      <c r="Y81" s="9">
        <v>271</v>
      </c>
      <c r="Z81" s="9">
        <v>247</v>
      </c>
      <c r="AA81" s="9">
        <v>270</v>
      </c>
      <c r="AB81" s="9">
        <v>211</v>
      </c>
      <c r="AC81" s="9">
        <v>217</v>
      </c>
      <c r="AD81" s="9">
        <v>303</v>
      </c>
      <c r="AE81" s="9">
        <v>289</v>
      </c>
      <c r="AF81" s="9">
        <v>244</v>
      </c>
      <c r="AG81" s="9">
        <v>280</v>
      </c>
      <c r="AH81" s="9">
        <v>267</v>
      </c>
      <c r="AI81" s="9">
        <v>196</v>
      </c>
      <c r="AJ81" s="9">
        <v>217</v>
      </c>
      <c r="AK81" s="9">
        <v>119</v>
      </c>
      <c r="AL81" s="9">
        <v>185</v>
      </c>
      <c r="AM81" s="9">
        <v>234</v>
      </c>
      <c r="AN81" s="9">
        <v>223</v>
      </c>
      <c r="AO81" s="9">
        <v>107</v>
      </c>
      <c r="AP81" s="9">
        <v>157</v>
      </c>
    </row>
    <row r="82" spans="1:42" ht="14.25" customHeight="1" x14ac:dyDescent="0.25">
      <c r="A82" s="4" t="s">
        <v>108</v>
      </c>
      <c r="B82" s="5">
        <f t="shared" si="6"/>
        <v>38</v>
      </c>
      <c r="C82" s="6">
        <f t="shared" si="7"/>
        <v>104</v>
      </c>
      <c r="D82" s="6">
        <f t="shared" si="8"/>
        <v>300</v>
      </c>
      <c r="E82" s="6">
        <v>182</v>
      </c>
      <c r="F82" s="6">
        <v>175</v>
      </c>
      <c r="G82" s="6">
        <v>179</v>
      </c>
      <c r="H82" s="6">
        <v>104</v>
      </c>
      <c r="I82" s="6">
        <v>216</v>
      </c>
      <c r="J82" s="6">
        <v>162</v>
      </c>
      <c r="K82" s="6">
        <v>190</v>
      </c>
      <c r="L82" s="6">
        <v>204</v>
      </c>
      <c r="M82" s="6">
        <v>168</v>
      </c>
      <c r="N82" s="6">
        <v>236</v>
      </c>
      <c r="O82" s="6">
        <v>243</v>
      </c>
      <c r="P82" s="6">
        <v>191</v>
      </c>
      <c r="Q82" s="7">
        <v>252</v>
      </c>
      <c r="R82" s="8">
        <v>109</v>
      </c>
      <c r="S82" s="9">
        <v>223</v>
      </c>
      <c r="T82" s="9">
        <v>261</v>
      </c>
      <c r="U82" s="9">
        <v>258</v>
      </c>
      <c r="V82" s="9">
        <v>220</v>
      </c>
      <c r="W82" s="9">
        <v>168</v>
      </c>
      <c r="X82" s="9">
        <v>141</v>
      </c>
      <c r="Y82" s="9">
        <v>258</v>
      </c>
      <c r="Z82" s="9">
        <v>215</v>
      </c>
      <c r="AA82" s="9">
        <v>255</v>
      </c>
      <c r="AB82" s="9">
        <v>164</v>
      </c>
      <c r="AC82" s="9">
        <v>236</v>
      </c>
      <c r="AD82" s="9">
        <v>240</v>
      </c>
      <c r="AE82" s="9">
        <v>228</v>
      </c>
      <c r="AF82" s="9">
        <v>300</v>
      </c>
      <c r="AG82" s="9">
        <v>282</v>
      </c>
      <c r="AH82" s="9">
        <v>272</v>
      </c>
      <c r="AI82" s="9">
        <v>232</v>
      </c>
      <c r="AJ82" s="9">
        <v>208</v>
      </c>
      <c r="AK82" s="9">
        <v>197</v>
      </c>
      <c r="AL82" s="9">
        <v>168</v>
      </c>
      <c r="AM82" s="9">
        <v>186</v>
      </c>
      <c r="AN82" s="9">
        <v>210</v>
      </c>
      <c r="AO82" s="9">
        <v>126</v>
      </c>
      <c r="AP82" s="9">
        <v>153</v>
      </c>
    </row>
    <row r="83" spans="1:42" ht="14.25" customHeight="1" x14ac:dyDescent="0.25">
      <c r="A83" s="4" t="s">
        <v>109</v>
      </c>
      <c r="B83" s="5">
        <f t="shared" si="6"/>
        <v>38</v>
      </c>
      <c r="C83" s="6">
        <f t="shared" si="7"/>
        <v>13</v>
      </c>
      <c r="D83" s="6">
        <f t="shared" si="8"/>
        <v>68</v>
      </c>
      <c r="E83" s="6">
        <v>47</v>
      </c>
      <c r="F83" s="6">
        <v>54</v>
      </c>
      <c r="G83" s="6">
        <v>23</v>
      </c>
      <c r="H83" s="6">
        <v>25</v>
      </c>
      <c r="I83" s="6">
        <v>39</v>
      </c>
      <c r="J83" s="6">
        <v>27</v>
      </c>
      <c r="K83" s="6">
        <v>39</v>
      </c>
      <c r="L83" s="6">
        <v>39</v>
      </c>
      <c r="M83" s="6">
        <v>29</v>
      </c>
      <c r="N83" s="6">
        <v>41</v>
      </c>
      <c r="O83" s="6">
        <v>38</v>
      </c>
      <c r="P83" s="6">
        <v>34</v>
      </c>
      <c r="Q83" s="7">
        <v>68</v>
      </c>
      <c r="R83" s="8">
        <v>29</v>
      </c>
      <c r="S83" s="9">
        <v>31</v>
      </c>
      <c r="T83" s="9">
        <v>48</v>
      </c>
      <c r="U83" s="9">
        <v>41</v>
      </c>
      <c r="V83" s="9">
        <v>40</v>
      </c>
      <c r="W83" s="9">
        <v>35</v>
      </c>
      <c r="X83" s="9">
        <v>29</v>
      </c>
      <c r="Y83" s="9">
        <v>59</v>
      </c>
      <c r="Z83" s="9">
        <v>28</v>
      </c>
      <c r="AA83" s="9">
        <v>47</v>
      </c>
      <c r="AB83" s="9">
        <v>21</v>
      </c>
      <c r="AC83" s="9">
        <v>38</v>
      </c>
      <c r="AD83" s="9">
        <v>47</v>
      </c>
      <c r="AE83" s="9">
        <v>43</v>
      </c>
      <c r="AF83" s="9">
        <v>47</v>
      </c>
      <c r="AG83" s="9">
        <v>35</v>
      </c>
      <c r="AH83" s="9">
        <v>39</v>
      </c>
      <c r="AI83" s="9">
        <v>41</v>
      </c>
      <c r="AJ83" s="9">
        <v>39</v>
      </c>
      <c r="AK83" s="9">
        <v>34</v>
      </c>
      <c r="AL83" s="9">
        <v>24</v>
      </c>
      <c r="AM83" s="9">
        <v>29</v>
      </c>
      <c r="AN83" s="9">
        <v>28</v>
      </c>
      <c r="AO83" s="9">
        <v>13</v>
      </c>
      <c r="AP83" s="9">
        <v>26</v>
      </c>
    </row>
    <row r="84" spans="1:42" ht="14.25" customHeight="1" x14ac:dyDescent="0.25">
      <c r="A84" s="4" t="s">
        <v>110</v>
      </c>
      <c r="B84" s="5">
        <f t="shared" si="6"/>
        <v>38</v>
      </c>
      <c r="C84" s="6">
        <f t="shared" si="7"/>
        <v>5</v>
      </c>
      <c r="D84" s="6">
        <f t="shared" si="8"/>
        <v>69</v>
      </c>
      <c r="E84" s="6">
        <v>47</v>
      </c>
      <c r="F84" s="6">
        <v>46</v>
      </c>
      <c r="G84" s="6">
        <v>34</v>
      </c>
      <c r="H84" s="6">
        <v>17</v>
      </c>
      <c r="I84" s="6">
        <v>69</v>
      </c>
      <c r="J84" s="6">
        <v>48</v>
      </c>
      <c r="K84" s="6">
        <v>56</v>
      </c>
      <c r="L84" s="6">
        <v>46</v>
      </c>
      <c r="M84" s="6">
        <v>40</v>
      </c>
      <c r="N84" s="6">
        <v>58</v>
      </c>
      <c r="O84" s="6">
        <v>52</v>
      </c>
      <c r="P84" s="6">
        <v>43</v>
      </c>
      <c r="Q84" s="7">
        <v>66</v>
      </c>
      <c r="R84" s="8">
        <v>31</v>
      </c>
      <c r="S84" s="9">
        <v>47</v>
      </c>
      <c r="T84" s="9">
        <v>52</v>
      </c>
      <c r="U84" s="9">
        <v>51</v>
      </c>
      <c r="V84" s="9">
        <v>49</v>
      </c>
      <c r="W84" s="9">
        <v>26</v>
      </c>
      <c r="X84" s="9">
        <v>33</v>
      </c>
      <c r="Y84" s="9">
        <v>41</v>
      </c>
      <c r="Z84" s="9">
        <v>28</v>
      </c>
      <c r="AA84" s="9">
        <v>23</v>
      </c>
      <c r="AB84" s="9">
        <v>25</v>
      </c>
      <c r="AC84" s="9">
        <v>37</v>
      </c>
      <c r="AD84" s="9">
        <v>38</v>
      </c>
      <c r="AE84" s="9">
        <v>45</v>
      </c>
      <c r="AF84" s="9">
        <v>35</v>
      </c>
      <c r="AG84" s="9">
        <v>60</v>
      </c>
      <c r="AH84" s="9">
        <v>32</v>
      </c>
      <c r="AI84" s="9">
        <v>23</v>
      </c>
      <c r="AJ84" s="9">
        <v>9</v>
      </c>
      <c r="AK84" s="9">
        <v>22</v>
      </c>
      <c r="AL84" s="9">
        <v>16</v>
      </c>
      <c r="AM84" s="9">
        <v>28</v>
      </c>
      <c r="AN84" s="9">
        <v>26</v>
      </c>
      <c r="AO84" s="9">
        <v>5</v>
      </c>
      <c r="AP84" s="9">
        <v>16</v>
      </c>
    </row>
    <row r="85" spans="1:42" ht="14.25" customHeight="1" x14ac:dyDescent="0.25">
      <c r="A85" s="4" t="s">
        <v>111</v>
      </c>
      <c r="B85" s="5">
        <f t="shared" si="6"/>
        <v>38</v>
      </c>
      <c r="C85" s="6">
        <f t="shared" si="7"/>
        <v>32</v>
      </c>
      <c r="D85" s="6">
        <f t="shared" si="8"/>
        <v>179</v>
      </c>
      <c r="E85" s="6">
        <v>132</v>
      </c>
      <c r="F85" s="6">
        <v>86</v>
      </c>
      <c r="G85" s="6">
        <v>127</v>
      </c>
      <c r="H85" s="6">
        <v>47</v>
      </c>
      <c r="I85" s="6">
        <v>98</v>
      </c>
      <c r="J85" s="6">
        <v>78</v>
      </c>
      <c r="K85" s="6">
        <v>89</v>
      </c>
      <c r="L85" s="6">
        <v>68</v>
      </c>
      <c r="M85" s="6">
        <v>94</v>
      </c>
      <c r="N85" s="6">
        <v>120</v>
      </c>
      <c r="O85" s="6">
        <v>86</v>
      </c>
      <c r="P85" s="6">
        <v>81</v>
      </c>
      <c r="Q85" s="7">
        <v>55</v>
      </c>
      <c r="R85" s="8">
        <v>51</v>
      </c>
      <c r="S85" s="9">
        <v>103</v>
      </c>
      <c r="T85" s="9">
        <v>122</v>
      </c>
      <c r="U85" s="9">
        <v>91</v>
      </c>
      <c r="V85" s="9">
        <v>140</v>
      </c>
      <c r="W85" s="9">
        <v>32</v>
      </c>
      <c r="X85" s="9">
        <v>67</v>
      </c>
      <c r="Y85" s="9">
        <v>179</v>
      </c>
      <c r="Z85" s="9">
        <v>116</v>
      </c>
      <c r="AA85" s="9">
        <v>92</v>
      </c>
      <c r="AB85" s="9">
        <v>95</v>
      </c>
      <c r="AC85" s="9">
        <v>119</v>
      </c>
      <c r="AD85" s="9">
        <v>114</v>
      </c>
      <c r="AE85" s="9">
        <v>69</v>
      </c>
      <c r="AF85" s="9">
        <v>114</v>
      </c>
      <c r="AG85" s="9">
        <v>111</v>
      </c>
      <c r="AH85" s="9">
        <v>81</v>
      </c>
      <c r="AI85" s="9">
        <v>128</v>
      </c>
      <c r="AJ85" s="9">
        <v>113</v>
      </c>
      <c r="AK85" s="9">
        <v>126</v>
      </c>
      <c r="AL85" s="9">
        <v>92</v>
      </c>
      <c r="AM85" s="9">
        <v>120</v>
      </c>
      <c r="AN85" s="9">
        <v>172</v>
      </c>
      <c r="AO85" s="9">
        <v>68</v>
      </c>
      <c r="AP85" s="9">
        <v>91</v>
      </c>
    </row>
    <row r="86" spans="1:42" ht="14.25" customHeight="1" x14ac:dyDescent="0.25">
      <c r="A86" s="4" t="s">
        <v>112</v>
      </c>
      <c r="B86" s="5">
        <f t="shared" si="6"/>
        <v>37</v>
      </c>
      <c r="C86" s="6">
        <f t="shared" si="7"/>
        <v>1</v>
      </c>
      <c r="D86" s="6">
        <f t="shared" si="8"/>
        <v>53</v>
      </c>
      <c r="E86" s="6">
        <v>3</v>
      </c>
      <c r="F86" s="6"/>
      <c r="G86" s="6">
        <v>5</v>
      </c>
      <c r="H86" s="6">
        <v>1</v>
      </c>
      <c r="I86" s="6">
        <v>5</v>
      </c>
      <c r="J86" s="6">
        <v>3</v>
      </c>
      <c r="K86" s="6">
        <v>12</v>
      </c>
      <c r="L86" s="6">
        <v>5</v>
      </c>
      <c r="M86" s="6">
        <v>8</v>
      </c>
      <c r="N86" s="6">
        <v>1</v>
      </c>
      <c r="O86" s="6">
        <v>5</v>
      </c>
      <c r="P86" s="6">
        <v>2</v>
      </c>
      <c r="Q86" s="7">
        <v>4</v>
      </c>
      <c r="R86" s="8">
        <v>3</v>
      </c>
      <c r="S86" s="9">
        <v>5</v>
      </c>
      <c r="T86" s="9">
        <v>10</v>
      </c>
      <c r="U86" s="9">
        <v>6</v>
      </c>
      <c r="V86" s="9">
        <v>3</v>
      </c>
      <c r="W86" s="9">
        <v>11</v>
      </c>
      <c r="X86" s="9">
        <v>1</v>
      </c>
      <c r="Y86" s="9">
        <v>8</v>
      </c>
      <c r="Z86" s="9">
        <v>16</v>
      </c>
      <c r="AA86" s="9">
        <v>16</v>
      </c>
      <c r="AB86" s="9">
        <v>12</v>
      </c>
      <c r="AC86" s="9">
        <v>17</v>
      </c>
      <c r="AD86" s="9">
        <v>12</v>
      </c>
      <c r="AE86" s="9">
        <v>13</v>
      </c>
      <c r="AF86" s="9">
        <v>27</v>
      </c>
      <c r="AG86" s="9">
        <v>31</v>
      </c>
      <c r="AH86" s="9">
        <v>33</v>
      </c>
      <c r="AI86" s="9">
        <v>23</v>
      </c>
      <c r="AJ86" s="9">
        <v>43</v>
      </c>
      <c r="AK86" s="9">
        <v>42</v>
      </c>
      <c r="AL86" s="9">
        <v>35</v>
      </c>
      <c r="AM86" s="9">
        <v>53</v>
      </c>
      <c r="AN86" s="9">
        <v>35</v>
      </c>
      <c r="AO86" s="9">
        <v>18</v>
      </c>
      <c r="AP86" s="9">
        <v>47</v>
      </c>
    </row>
    <row r="87" spans="1:42" ht="14.25" customHeight="1" x14ac:dyDescent="0.25">
      <c r="A87" s="4" t="s">
        <v>113</v>
      </c>
      <c r="B87" s="5">
        <f t="shared" si="6"/>
        <v>14</v>
      </c>
      <c r="C87" s="6">
        <f t="shared" si="7"/>
        <v>1</v>
      </c>
      <c r="D87" s="6">
        <f t="shared" si="8"/>
        <v>6</v>
      </c>
      <c r="E87" s="6"/>
      <c r="F87" s="6"/>
      <c r="G87" s="6">
        <v>2</v>
      </c>
      <c r="H87" s="6">
        <v>1</v>
      </c>
      <c r="I87" s="6">
        <v>2</v>
      </c>
      <c r="J87" s="6"/>
      <c r="K87" s="6">
        <v>1</v>
      </c>
      <c r="L87" s="6">
        <v>2</v>
      </c>
      <c r="M87" s="6">
        <v>1</v>
      </c>
      <c r="N87" s="6">
        <v>1</v>
      </c>
      <c r="O87" s="6">
        <v>1</v>
      </c>
      <c r="P87" s="6">
        <v>3</v>
      </c>
      <c r="Q87" s="7">
        <v>2</v>
      </c>
      <c r="R87" s="8">
        <v>6</v>
      </c>
      <c r="S87" s="9"/>
      <c r="T87" s="9">
        <v>1</v>
      </c>
      <c r="U87" s="9"/>
      <c r="V87" s="9">
        <v>2</v>
      </c>
      <c r="W87" s="9"/>
      <c r="X87" s="9">
        <v>1</v>
      </c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</row>
    <row r="88" spans="1:42" ht="14.25" customHeight="1" x14ac:dyDescent="0.25">
      <c r="A88" s="4" t="s">
        <v>114</v>
      </c>
      <c r="B88" s="5">
        <f t="shared" si="6"/>
        <v>7</v>
      </c>
      <c r="C88" s="6">
        <f t="shared" si="7"/>
        <v>1</v>
      </c>
      <c r="D88" s="6">
        <f t="shared" si="8"/>
        <v>1</v>
      </c>
      <c r="E88" s="6"/>
      <c r="F88" s="6"/>
      <c r="G88" s="6">
        <v>1</v>
      </c>
      <c r="H88" s="6">
        <v>1</v>
      </c>
      <c r="I88" s="6"/>
      <c r="J88" s="6"/>
      <c r="K88" s="6"/>
      <c r="L88" s="6"/>
      <c r="M88" s="6"/>
      <c r="N88" s="6"/>
      <c r="O88" s="6"/>
      <c r="P88" s="6"/>
      <c r="Q88" s="7">
        <v>1</v>
      </c>
      <c r="R88" s="8">
        <v>1</v>
      </c>
      <c r="S88" s="9">
        <v>1</v>
      </c>
      <c r="T88" s="9"/>
      <c r="U88" s="9"/>
      <c r="V88" s="9"/>
      <c r="W88" s="9"/>
      <c r="X88" s="9">
        <v>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>
        <v>1</v>
      </c>
      <c r="AN88" s="9"/>
      <c r="AO88" s="9"/>
      <c r="AP88" s="9"/>
    </row>
    <row r="89" spans="1:42" ht="14.25" customHeight="1" x14ac:dyDescent="0.25">
      <c r="A89" s="4" t="s">
        <v>115</v>
      </c>
      <c r="B89" s="5">
        <f t="shared" si="6"/>
        <v>27</v>
      </c>
      <c r="C89" s="6">
        <f t="shared" si="7"/>
        <v>1</v>
      </c>
      <c r="D89" s="6">
        <f t="shared" si="8"/>
        <v>9</v>
      </c>
      <c r="E89" s="6">
        <v>9</v>
      </c>
      <c r="F89" s="6">
        <v>2</v>
      </c>
      <c r="G89" s="6">
        <v>6</v>
      </c>
      <c r="H89" s="6">
        <v>4</v>
      </c>
      <c r="I89" s="6">
        <v>6</v>
      </c>
      <c r="J89" s="6">
        <v>2</v>
      </c>
      <c r="K89" s="6">
        <v>1</v>
      </c>
      <c r="L89" s="6">
        <v>6</v>
      </c>
      <c r="M89" s="6"/>
      <c r="N89" s="6">
        <v>2</v>
      </c>
      <c r="O89" s="6"/>
      <c r="P89" s="6"/>
      <c r="Q89" s="7">
        <v>1</v>
      </c>
      <c r="R89" s="8"/>
      <c r="S89" s="9">
        <v>1</v>
      </c>
      <c r="T89" s="9"/>
      <c r="U89" s="9">
        <v>1</v>
      </c>
      <c r="V89" s="9">
        <v>1</v>
      </c>
      <c r="W89" s="9">
        <v>1</v>
      </c>
      <c r="X89" s="9"/>
      <c r="Y89" s="9">
        <v>1</v>
      </c>
      <c r="Z89" s="9">
        <v>3</v>
      </c>
      <c r="AA89" s="9">
        <v>7</v>
      </c>
      <c r="AB89" s="9">
        <v>1</v>
      </c>
      <c r="AC89" s="9">
        <v>5</v>
      </c>
      <c r="AD89" s="9">
        <v>2</v>
      </c>
      <c r="AE89" s="9">
        <v>2</v>
      </c>
      <c r="AF89" s="9">
        <v>1</v>
      </c>
      <c r="AG89" s="9">
        <v>2</v>
      </c>
      <c r="AH89" s="9"/>
      <c r="AI89" s="9">
        <v>2</v>
      </c>
      <c r="AJ89" s="9">
        <v>2</v>
      </c>
      <c r="AK89" s="9">
        <v>1</v>
      </c>
      <c r="AL89" s="9"/>
      <c r="AM89" s="9"/>
      <c r="AN89" s="9">
        <v>3</v>
      </c>
      <c r="AO89" s="9"/>
      <c r="AP89" s="9"/>
    </row>
    <row r="90" spans="1:42" ht="14.25" customHeight="1" x14ac:dyDescent="0.25">
      <c r="A90" s="4" t="s">
        <v>116</v>
      </c>
      <c r="B90" s="5">
        <f t="shared" si="6"/>
        <v>1</v>
      </c>
      <c r="C90" s="6">
        <f t="shared" si="7"/>
        <v>1</v>
      </c>
      <c r="D90" s="6">
        <f t="shared" si="8"/>
        <v>1</v>
      </c>
      <c r="E90" s="6"/>
      <c r="F90" s="6"/>
      <c r="G90" s="6"/>
      <c r="H90" s="6"/>
      <c r="I90" s="6">
        <v>1</v>
      </c>
      <c r="J90" s="6"/>
      <c r="K90" s="6"/>
      <c r="L90" s="6"/>
      <c r="M90" s="6"/>
      <c r="N90" s="6"/>
      <c r="O90" s="6"/>
      <c r="P90" s="6"/>
      <c r="Q90" s="7"/>
      <c r="R90" s="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 spans="1:42" ht="14.25" customHeight="1" x14ac:dyDescent="0.25">
      <c r="A91" s="4" t="s">
        <v>117</v>
      </c>
      <c r="B91" s="5">
        <f t="shared" si="6"/>
        <v>1</v>
      </c>
      <c r="C91" s="6">
        <f t="shared" si="7"/>
        <v>1</v>
      </c>
      <c r="D91" s="6">
        <f t="shared" si="8"/>
        <v>1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8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>
        <v>1</v>
      </c>
      <c r="AL91" s="9"/>
      <c r="AM91" s="9"/>
      <c r="AN91" s="9"/>
      <c r="AO91" s="9"/>
      <c r="AP91" s="9"/>
    </row>
    <row r="92" spans="1:42" ht="14.25" customHeight="1" x14ac:dyDescent="0.25">
      <c r="A92" s="4" t="s">
        <v>118</v>
      </c>
      <c r="B92" s="5">
        <f t="shared" si="6"/>
        <v>38</v>
      </c>
      <c r="C92" s="6">
        <f t="shared" si="7"/>
        <v>133</v>
      </c>
      <c r="D92" s="6">
        <f t="shared" si="8"/>
        <v>957</v>
      </c>
      <c r="E92" s="6">
        <v>563</v>
      </c>
      <c r="F92" s="6">
        <v>219</v>
      </c>
      <c r="G92" s="6">
        <v>206</v>
      </c>
      <c r="H92" s="6">
        <v>146</v>
      </c>
      <c r="I92" s="6">
        <v>673</v>
      </c>
      <c r="J92" s="6">
        <v>411</v>
      </c>
      <c r="K92" s="6">
        <v>550</v>
      </c>
      <c r="L92" s="6">
        <v>294</v>
      </c>
      <c r="M92" s="6">
        <v>470</v>
      </c>
      <c r="N92" s="6">
        <v>607</v>
      </c>
      <c r="O92" s="6">
        <v>506</v>
      </c>
      <c r="P92" s="6">
        <v>561</v>
      </c>
      <c r="Q92" s="7">
        <v>294</v>
      </c>
      <c r="R92" s="8">
        <v>203</v>
      </c>
      <c r="S92" s="9">
        <v>599</v>
      </c>
      <c r="T92" s="9">
        <v>866</v>
      </c>
      <c r="U92" s="9">
        <v>332</v>
      </c>
      <c r="V92" s="9">
        <v>517</v>
      </c>
      <c r="W92" s="9">
        <v>133</v>
      </c>
      <c r="X92" s="9">
        <v>480</v>
      </c>
      <c r="Y92" s="9">
        <v>656</v>
      </c>
      <c r="Z92" s="9">
        <v>388</v>
      </c>
      <c r="AA92" s="9">
        <v>454</v>
      </c>
      <c r="AB92" s="9">
        <v>465</v>
      </c>
      <c r="AC92" s="9">
        <v>411</v>
      </c>
      <c r="AD92" s="9">
        <v>632</v>
      </c>
      <c r="AE92" s="9">
        <v>531</v>
      </c>
      <c r="AF92" s="9">
        <v>744</v>
      </c>
      <c r="AG92" s="9">
        <v>531</v>
      </c>
      <c r="AH92" s="9">
        <v>957</v>
      </c>
      <c r="AI92" s="9">
        <v>409</v>
      </c>
      <c r="AJ92" s="9">
        <v>486</v>
      </c>
      <c r="AK92" s="9">
        <v>183</v>
      </c>
      <c r="AL92" s="9">
        <v>309</v>
      </c>
      <c r="AM92" s="9">
        <v>926</v>
      </c>
      <c r="AN92" s="9">
        <v>738</v>
      </c>
      <c r="AO92" s="9">
        <v>222</v>
      </c>
      <c r="AP92" s="9">
        <v>467</v>
      </c>
    </row>
    <row r="93" spans="1:42" ht="14.25" customHeight="1" x14ac:dyDescent="0.25">
      <c r="A93" s="4" t="s">
        <v>119</v>
      </c>
      <c r="B93" s="5">
        <f t="shared" si="6"/>
        <v>38</v>
      </c>
      <c r="C93" s="6">
        <f t="shared" si="7"/>
        <v>558</v>
      </c>
      <c r="D93" s="6">
        <f t="shared" si="8"/>
        <v>4293</v>
      </c>
      <c r="E93" s="6">
        <v>1176</v>
      </c>
      <c r="F93" s="6">
        <v>558</v>
      </c>
      <c r="G93" s="6">
        <v>955</v>
      </c>
      <c r="H93" s="6">
        <v>952</v>
      </c>
      <c r="I93" s="6">
        <v>992</v>
      </c>
      <c r="J93" s="6">
        <v>897</v>
      </c>
      <c r="K93" s="6">
        <v>1372</v>
      </c>
      <c r="L93" s="6">
        <v>1504</v>
      </c>
      <c r="M93" s="6">
        <v>958</v>
      </c>
      <c r="N93" s="6">
        <v>2829</v>
      </c>
      <c r="O93" s="6">
        <v>2098</v>
      </c>
      <c r="P93" s="6">
        <v>3724</v>
      </c>
      <c r="Q93" s="7">
        <v>2517</v>
      </c>
      <c r="R93" s="8">
        <v>1254</v>
      </c>
      <c r="S93" s="9">
        <v>1497</v>
      </c>
      <c r="T93" s="9">
        <v>3296</v>
      </c>
      <c r="U93" s="9">
        <v>2272</v>
      </c>
      <c r="V93" s="9">
        <v>1947</v>
      </c>
      <c r="W93" s="9">
        <v>1416</v>
      </c>
      <c r="X93" s="9">
        <v>1380</v>
      </c>
      <c r="Y93" s="9">
        <v>1166</v>
      </c>
      <c r="Z93" s="9">
        <v>1705</v>
      </c>
      <c r="AA93" s="9">
        <v>2279</v>
      </c>
      <c r="AB93" s="9">
        <v>1526</v>
      </c>
      <c r="AC93" s="9">
        <v>2758</v>
      </c>
      <c r="AD93" s="9">
        <v>1596</v>
      </c>
      <c r="AE93" s="9">
        <v>3317</v>
      </c>
      <c r="AF93" s="9">
        <v>2931</v>
      </c>
      <c r="AG93" s="9">
        <v>2817</v>
      </c>
      <c r="AH93" s="9">
        <v>2809</v>
      </c>
      <c r="AI93" s="9">
        <v>1564</v>
      </c>
      <c r="AJ93" s="9">
        <v>3314</v>
      </c>
      <c r="AK93" s="9">
        <v>2500</v>
      </c>
      <c r="AL93" s="9">
        <v>3852</v>
      </c>
      <c r="AM93" s="9">
        <v>2335</v>
      </c>
      <c r="AN93" s="9">
        <v>4293</v>
      </c>
      <c r="AO93" s="9">
        <v>1301</v>
      </c>
      <c r="AP93" s="9">
        <v>1619</v>
      </c>
    </row>
    <row r="94" spans="1:42" ht="14.25" customHeight="1" x14ac:dyDescent="0.25">
      <c r="A94" s="4" t="s">
        <v>120</v>
      </c>
      <c r="B94" s="5">
        <f t="shared" si="6"/>
        <v>38</v>
      </c>
      <c r="C94" s="6">
        <f t="shared" si="7"/>
        <v>18</v>
      </c>
      <c r="D94" s="6">
        <f t="shared" si="8"/>
        <v>868</v>
      </c>
      <c r="E94" s="6">
        <v>526</v>
      </c>
      <c r="F94" s="6">
        <v>262</v>
      </c>
      <c r="G94" s="6">
        <v>367</v>
      </c>
      <c r="H94" s="6">
        <v>868</v>
      </c>
      <c r="I94" s="6">
        <v>330</v>
      </c>
      <c r="J94" s="6">
        <v>295</v>
      </c>
      <c r="K94" s="6">
        <v>233</v>
      </c>
      <c r="L94" s="6">
        <v>83</v>
      </c>
      <c r="M94" s="6">
        <v>183</v>
      </c>
      <c r="N94" s="6">
        <v>67</v>
      </c>
      <c r="O94" s="6">
        <v>150</v>
      </c>
      <c r="P94" s="6">
        <v>156</v>
      </c>
      <c r="Q94" s="7">
        <v>327</v>
      </c>
      <c r="R94" s="8">
        <v>61</v>
      </c>
      <c r="S94" s="9">
        <v>208</v>
      </c>
      <c r="T94" s="9">
        <v>115</v>
      </c>
      <c r="U94" s="9">
        <v>81</v>
      </c>
      <c r="V94" s="9">
        <v>31</v>
      </c>
      <c r="W94" s="9">
        <v>30</v>
      </c>
      <c r="X94" s="9">
        <v>18</v>
      </c>
      <c r="Y94" s="9">
        <v>42</v>
      </c>
      <c r="Z94" s="9">
        <v>56</v>
      </c>
      <c r="AA94" s="9">
        <v>23</v>
      </c>
      <c r="AB94" s="9">
        <v>131</v>
      </c>
      <c r="AC94" s="9">
        <v>104</v>
      </c>
      <c r="AD94" s="9">
        <v>59</v>
      </c>
      <c r="AE94" s="9">
        <v>165</v>
      </c>
      <c r="AF94" s="9">
        <v>137</v>
      </c>
      <c r="AG94" s="9">
        <v>129</v>
      </c>
      <c r="AH94" s="9">
        <v>94</v>
      </c>
      <c r="AI94" s="9">
        <v>28</v>
      </c>
      <c r="AJ94" s="9">
        <v>84</v>
      </c>
      <c r="AK94" s="9">
        <v>264</v>
      </c>
      <c r="AL94" s="9">
        <v>114</v>
      </c>
      <c r="AM94" s="9">
        <v>263</v>
      </c>
      <c r="AN94" s="9">
        <v>449</v>
      </c>
      <c r="AO94" s="9">
        <v>22</v>
      </c>
      <c r="AP94" s="9">
        <v>128</v>
      </c>
    </row>
    <row r="95" spans="1:42" ht="14.25" customHeight="1" x14ac:dyDescent="0.25">
      <c r="A95" s="10" t="s">
        <v>121</v>
      </c>
      <c r="B95" s="12">
        <f t="shared" si="6"/>
        <v>38</v>
      </c>
      <c r="C95" s="13">
        <f t="shared" si="7"/>
        <v>213</v>
      </c>
      <c r="D95" s="13">
        <f t="shared" si="8"/>
        <v>6783</v>
      </c>
      <c r="E95" s="13">
        <v>459</v>
      </c>
      <c r="F95" s="13">
        <v>213</v>
      </c>
      <c r="G95" s="13">
        <v>1089</v>
      </c>
      <c r="H95" s="17">
        <v>498</v>
      </c>
      <c r="I95" s="14">
        <v>261</v>
      </c>
      <c r="J95" s="13">
        <v>633</v>
      </c>
      <c r="K95" s="13">
        <v>1066</v>
      </c>
      <c r="L95" s="13">
        <v>479</v>
      </c>
      <c r="M95" s="13">
        <v>805</v>
      </c>
      <c r="N95" s="13">
        <v>945</v>
      </c>
      <c r="O95" s="13">
        <v>671</v>
      </c>
      <c r="P95" s="13">
        <v>2585</v>
      </c>
      <c r="Q95" s="15">
        <v>1744</v>
      </c>
      <c r="R95" s="14">
        <v>685</v>
      </c>
      <c r="S95" s="14">
        <v>1033</v>
      </c>
      <c r="T95" s="14">
        <v>1966</v>
      </c>
      <c r="U95" s="14">
        <v>1530</v>
      </c>
      <c r="V95" s="14">
        <v>1946</v>
      </c>
      <c r="W95" s="14">
        <v>577</v>
      </c>
      <c r="X95" s="14">
        <v>1041</v>
      </c>
      <c r="Y95" s="14">
        <v>1164</v>
      </c>
      <c r="Z95" s="14">
        <v>3045</v>
      </c>
      <c r="AA95" s="14">
        <v>1436</v>
      </c>
      <c r="AB95" s="14">
        <v>1774</v>
      </c>
      <c r="AC95" s="14">
        <v>1497</v>
      </c>
      <c r="AD95" s="14">
        <v>2494</v>
      </c>
      <c r="AE95" s="14">
        <v>3548</v>
      </c>
      <c r="AF95" s="14">
        <v>6783</v>
      </c>
      <c r="AG95" s="14">
        <v>3098</v>
      </c>
      <c r="AH95" s="14">
        <v>2052</v>
      </c>
      <c r="AI95" s="14">
        <v>2155</v>
      </c>
      <c r="AJ95" s="14">
        <v>2744</v>
      </c>
      <c r="AK95" s="14">
        <v>3593</v>
      </c>
      <c r="AL95" s="14">
        <v>624</v>
      </c>
      <c r="AM95" s="14">
        <v>1458</v>
      </c>
      <c r="AN95" s="14">
        <v>1448</v>
      </c>
      <c r="AO95" s="14">
        <v>1727</v>
      </c>
      <c r="AP95" s="14">
        <v>695</v>
      </c>
    </row>
    <row r="96" spans="1:42" ht="14.25" customHeight="1" x14ac:dyDescent="0.25">
      <c r="A96" s="4" t="s">
        <v>122</v>
      </c>
      <c r="B96" s="5">
        <f t="shared" si="6"/>
        <v>12</v>
      </c>
      <c r="C96" s="6">
        <f t="shared" si="7"/>
        <v>1</v>
      </c>
      <c r="D96" s="6">
        <f t="shared" si="8"/>
        <v>25</v>
      </c>
      <c r="E96" s="6">
        <v>21</v>
      </c>
      <c r="F96" s="6">
        <v>11</v>
      </c>
      <c r="G96" s="6">
        <v>25</v>
      </c>
      <c r="H96" s="6">
        <v>1</v>
      </c>
      <c r="I96" s="6">
        <v>12</v>
      </c>
      <c r="J96" s="6">
        <v>9</v>
      </c>
      <c r="K96" s="6">
        <v>7</v>
      </c>
      <c r="L96" s="6">
        <v>6</v>
      </c>
      <c r="M96" s="6">
        <v>1</v>
      </c>
      <c r="N96" s="6">
        <v>1</v>
      </c>
      <c r="O96" s="6">
        <v>1</v>
      </c>
      <c r="P96" s="6"/>
      <c r="Q96" s="7"/>
      <c r="R96" s="8"/>
      <c r="S96" s="9"/>
      <c r="T96" s="9"/>
      <c r="U96" s="9">
        <v>1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 spans="1:42" ht="14.25" customHeight="1" x14ac:dyDescent="0.25">
      <c r="A97" s="4" t="s">
        <v>123</v>
      </c>
      <c r="B97" s="5">
        <f t="shared" si="6"/>
        <v>38</v>
      </c>
      <c r="C97" s="6">
        <f t="shared" si="7"/>
        <v>88</v>
      </c>
      <c r="D97" s="6">
        <f t="shared" si="8"/>
        <v>961</v>
      </c>
      <c r="E97" s="6">
        <v>438</v>
      </c>
      <c r="F97" s="6">
        <v>257</v>
      </c>
      <c r="G97" s="6">
        <v>215</v>
      </c>
      <c r="H97" s="6">
        <v>88</v>
      </c>
      <c r="I97" s="6">
        <v>219</v>
      </c>
      <c r="J97" s="6">
        <v>95</v>
      </c>
      <c r="K97" s="6">
        <v>518</v>
      </c>
      <c r="L97" s="6">
        <v>455</v>
      </c>
      <c r="M97" s="6">
        <v>421</v>
      </c>
      <c r="N97" s="6">
        <v>572</v>
      </c>
      <c r="O97" s="6">
        <v>721</v>
      </c>
      <c r="P97" s="6">
        <v>358</v>
      </c>
      <c r="Q97" s="7">
        <v>583</v>
      </c>
      <c r="R97" s="8">
        <v>334</v>
      </c>
      <c r="S97" s="9">
        <v>753</v>
      </c>
      <c r="T97" s="9">
        <v>788</v>
      </c>
      <c r="U97" s="9">
        <v>576</v>
      </c>
      <c r="V97" s="9">
        <v>560</v>
      </c>
      <c r="W97" s="9">
        <v>436</v>
      </c>
      <c r="X97" s="9">
        <v>257</v>
      </c>
      <c r="Y97" s="9">
        <v>787</v>
      </c>
      <c r="Z97" s="9">
        <v>769</v>
      </c>
      <c r="AA97" s="9">
        <v>820</v>
      </c>
      <c r="AB97" s="9">
        <v>589</v>
      </c>
      <c r="AC97" s="9">
        <v>742</v>
      </c>
      <c r="AD97" s="9">
        <v>813</v>
      </c>
      <c r="AE97" s="9">
        <v>960</v>
      </c>
      <c r="AF97" s="9">
        <v>827</v>
      </c>
      <c r="AG97" s="9">
        <v>868</v>
      </c>
      <c r="AH97" s="9">
        <v>961</v>
      </c>
      <c r="AI97" s="9">
        <v>710</v>
      </c>
      <c r="AJ97" s="9">
        <v>693</v>
      </c>
      <c r="AK97" s="9">
        <v>638</v>
      </c>
      <c r="AL97" s="9">
        <v>797</v>
      </c>
      <c r="AM97" s="9">
        <v>829</v>
      </c>
      <c r="AN97" s="9">
        <v>767</v>
      </c>
      <c r="AO97" s="9">
        <v>330</v>
      </c>
      <c r="AP97" s="9">
        <v>308</v>
      </c>
    </row>
    <row r="98" spans="1:42" ht="14.25" customHeight="1" x14ac:dyDescent="0.25">
      <c r="A98" s="4" t="s">
        <v>124</v>
      </c>
      <c r="B98" s="5">
        <f t="shared" ref="B98:B129" si="9">COUNTA(E98:AP98)</f>
        <v>3</v>
      </c>
      <c r="C98" s="6">
        <f t="shared" ref="C98:C129" si="10">MIN(E98:AP98)</f>
        <v>1</v>
      </c>
      <c r="D98" s="6">
        <f t="shared" ref="D98:D129" si="11">MAX(E98:AP98)</f>
        <v>1</v>
      </c>
      <c r="E98" s="6"/>
      <c r="F98" s="6"/>
      <c r="G98" s="6"/>
      <c r="H98" s="6">
        <v>1</v>
      </c>
      <c r="I98" s="6"/>
      <c r="J98" s="6"/>
      <c r="K98" s="6"/>
      <c r="L98" s="6"/>
      <c r="M98" s="6"/>
      <c r="N98" s="6"/>
      <c r="O98" s="6">
        <v>1</v>
      </c>
      <c r="P98" s="6"/>
      <c r="Q98" s="7"/>
      <c r="R98" s="8">
        <v>1</v>
      </c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1:42" ht="14.25" customHeight="1" x14ac:dyDescent="0.25">
      <c r="A99" s="4" t="s">
        <v>125</v>
      </c>
      <c r="B99" s="5">
        <f t="shared" si="9"/>
        <v>38</v>
      </c>
      <c r="C99" s="6">
        <f t="shared" si="10"/>
        <v>104</v>
      </c>
      <c r="D99" s="6">
        <f t="shared" si="11"/>
        <v>779</v>
      </c>
      <c r="E99" s="6">
        <v>438</v>
      </c>
      <c r="F99" s="6">
        <v>325</v>
      </c>
      <c r="G99" s="6">
        <v>273</v>
      </c>
      <c r="H99" s="6">
        <v>104</v>
      </c>
      <c r="I99" s="6">
        <v>240</v>
      </c>
      <c r="J99" s="6">
        <v>130</v>
      </c>
      <c r="K99" s="6">
        <v>465</v>
      </c>
      <c r="L99" s="6">
        <v>408</v>
      </c>
      <c r="M99" s="6">
        <v>421</v>
      </c>
      <c r="N99" s="6">
        <v>444</v>
      </c>
      <c r="O99" s="6">
        <v>580</v>
      </c>
      <c r="P99" s="6">
        <v>357</v>
      </c>
      <c r="Q99" s="7">
        <v>502</v>
      </c>
      <c r="R99" s="8">
        <v>330</v>
      </c>
      <c r="S99" s="9">
        <v>738</v>
      </c>
      <c r="T99" s="9">
        <v>613</v>
      </c>
      <c r="U99" s="9">
        <v>574</v>
      </c>
      <c r="V99" s="9">
        <v>434</v>
      </c>
      <c r="W99" s="9">
        <v>374</v>
      </c>
      <c r="X99" s="9">
        <v>251</v>
      </c>
      <c r="Y99" s="9">
        <v>705</v>
      </c>
      <c r="Z99" s="9">
        <v>696</v>
      </c>
      <c r="AA99" s="9">
        <v>779</v>
      </c>
      <c r="AB99" s="9">
        <v>577</v>
      </c>
      <c r="AC99" s="9">
        <v>640</v>
      </c>
      <c r="AD99" s="9">
        <v>759</v>
      </c>
      <c r="AE99" s="9">
        <v>779</v>
      </c>
      <c r="AF99" s="9">
        <v>607</v>
      </c>
      <c r="AG99" s="9">
        <v>755</v>
      </c>
      <c r="AH99" s="9">
        <v>713</v>
      </c>
      <c r="AI99" s="9">
        <v>486</v>
      </c>
      <c r="AJ99" s="9">
        <v>433</v>
      </c>
      <c r="AK99" s="9">
        <v>426</v>
      </c>
      <c r="AL99" s="9">
        <v>535</v>
      </c>
      <c r="AM99" s="9">
        <v>566</v>
      </c>
      <c r="AN99" s="9">
        <v>557</v>
      </c>
      <c r="AO99" s="9">
        <v>248</v>
      </c>
      <c r="AP99" s="9">
        <v>241</v>
      </c>
    </row>
    <row r="100" spans="1:42" ht="14.25" customHeight="1" x14ac:dyDescent="0.25">
      <c r="A100" s="4" t="s">
        <v>126</v>
      </c>
      <c r="B100" s="5">
        <f t="shared" si="9"/>
        <v>33</v>
      </c>
      <c r="C100" s="6">
        <f t="shared" si="10"/>
        <v>1</v>
      </c>
      <c r="D100" s="6">
        <f t="shared" si="11"/>
        <v>358</v>
      </c>
      <c r="E100" s="6">
        <v>10</v>
      </c>
      <c r="F100" s="6">
        <v>19</v>
      </c>
      <c r="G100" s="6">
        <v>11</v>
      </c>
      <c r="H100" s="6">
        <v>62</v>
      </c>
      <c r="I100" s="6">
        <v>6</v>
      </c>
      <c r="J100" s="6">
        <v>51</v>
      </c>
      <c r="K100" s="6">
        <v>27</v>
      </c>
      <c r="L100" s="6">
        <v>22</v>
      </c>
      <c r="M100" s="6">
        <v>74</v>
      </c>
      <c r="N100" s="6">
        <v>19</v>
      </c>
      <c r="O100" s="6">
        <v>30</v>
      </c>
      <c r="P100" s="6">
        <v>50</v>
      </c>
      <c r="Q100" s="7">
        <v>45</v>
      </c>
      <c r="R100" s="8">
        <v>183</v>
      </c>
      <c r="S100" s="9">
        <v>35</v>
      </c>
      <c r="T100" s="9">
        <v>32</v>
      </c>
      <c r="U100" s="9">
        <v>8</v>
      </c>
      <c r="V100" s="9">
        <v>8</v>
      </c>
      <c r="W100" s="9">
        <v>16</v>
      </c>
      <c r="X100" s="9">
        <v>24</v>
      </c>
      <c r="Y100" s="9">
        <v>3</v>
      </c>
      <c r="Z100" s="9">
        <v>5</v>
      </c>
      <c r="AA100" s="9"/>
      <c r="AB100" s="9">
        <v>155</v>
      </c>
      <c r="AC100" s="9"/>
      <c r="AD100" s="9">
        <v>1</v>
      </c>
      <c r="AE100" s="9">
        <v>8</v>
      </c>
      <c r="AF100" s="9">
        <v>35</v>
      </c>
      <c r="AG100" s="9">
        <v>4</v>
      </c>
      <c r="AH100" s="9">
        <v>350</v>
      </c>
      <c r="AI100" s="9">
        <v>6</v>
      </c>
      <c r="AJ100" s="9">
        <v>51</v>
      </c>
      <c r="AK100" s="9"/>
      <c r="AL100" s="9"/>
      <c r="AM100" s="9">
        <v>6</v>
      </c>
      <c r="AN100" s="9">
        <v>358</v>
      </c>
      <c r="AO100" s="9">
        <v>258</v>
      </c>
      <c r="AP100" s="9"/>
    </row>
    <row r="101" spans="1:42" ht="14.25" customHeight="1" x14ac:dyDescent="0.25">
      <c r="A101" s="4" t="s">
        <v>127</v>
      </c>
      <c r="B101" s="5">
        <f t="shared" si="9"/>
        <v>1</v>
      </c>
      <c r="C101" s="6">
        <f t="shared" si="10"/>
        <v>1</v>
      </c>
      <c r="D101" s="6">
        <f t="shared" si="11"/>
        <v>1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8"/>
      <c r="S101" s="9"/>
      <c r="T101" s="9"/>
      <c r="U101" s="9">
        <v>1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ht="14.25" customHeight="1" x14ac:dyDescent="0.25">
      <c r="A102" s="4" t="s">
        <v>128</v>
      </c>
      <c r="B102" s="5">
        <f t="shared" si="9"/>
        <v>32</v>
      </c>
      <c r="C102" s="6">
        <f t="shared" si="10"/>
        <v>1</v>
      </c>
      <c r="D102" s="6">
        <f t="shared" si="11"/>
        <v>18</v>
      </c>
      <c r="E102" s="6">
        <v>7</v>
      </c>
      <c r="F102" s="6">
        <v>5</v>
      </c>
      <c r="G102" s="6">
        <v>5</v>
      </c>
      <c r="H102" s="6">
        <v>6</v>
      </c>
      <c r="I102" s="6">
        <v>6</v>
      </c>
      <c r="J102" s="6">
        <v>3</v>
      </c>
      <c r="K102" s="6">
        <v>2</v>
      </c>
      <c r="L102" s="6"/>
      <c r="M102" s="6">
        <v>1</v>
      </c>
      <c r="N102" s="6">
        <v>8</v>
      </c>
      <c r="O102" s="6">
        <v>1</v>
      </c>
      <c r="P102" s="6">
        <v>1</v>
      </c>
      <c r="Q102" s="7"/>
      <c r="R102" s="8"/>
      <c r="S102" s="9">
        <v>8</v>
      </c>
      <c r="T102" s="9">
        <v>18</v>
      </c>
      <c r="U102" s="9"/>
      <c r="V102" s="9">
        <v>7</v>
      </c>
      <c r="W102" s="9"/>
      <c r="X102" s="9">
        <v>6</v>
      </c>
      <c r="Y102" s="9">
        <v>7</v>
      </c>
      <c r="Z102" s="9">
        <v>2</v>
      </c>
      <c r="AA102" s="9">
        <v>9</v>
      </c>
      <c r="AB102" s="9">
        <v>1</v>
      </c>
      <c r="AC102" s="9">
        <v>4</v>
      </c>
      <c r="AD102" s="9">
        <v>1</v>
      </c>
      <c r="AE102" s="9">
        <v>1</v>
      </c>
      <c r="AF102" s="9">
        <v>1</v>
      </c>
      <c r="AG102" s="9">
        <v>5</v>
      </c>
      <c r="AH102" s="9"/>
      <c r="AI102" s="9">
        <v>4</v>
      </c>
      <c r="AJ102" s="9">
        <v>7</v>
      </c>
      <c r="AK102" s="9">
        <v>10</v>
      </c>
      <c r="AL102" s="9">
        <v>5</v>
      </c>
      <c r="AM102" s="9">
        <v>1</v>
      </c>
      <c r="AN102" s="9">
        <v>2</v>
      </c>
      <c r="AO102" s="9">
        <v>3</v>
      </c>
      <c r="AP102" s="9">
        <v>2</v>
      </c>
    </row>
    <row r="103" spans="1:42" ht="14.25" customHeight="1" x14ac:dyDescent="0.25">
      <c r="A103" s="4" t="s">
        <v>129</v>
      </c>
      <c r="B103" s="5">
        <f t="shared" si="9"/>
        <v>37</v>
      </c>
      <c r="C103" s="6">
        <f t="shared" si="10"/>
        <v>5</v>
      </c>
      <c r="D103" s="6">
        <f t="shared" si="11"/>
        <v>162</v>
      </c>
      <c r="E103" s="6">
        <v>11</v>
      </c>
      <c r="F103" s="6">
        <v>14</v>
      </c>
      <c r="G103" s="6">
        <v>18</v>
      </c>
      <c r="H103" s="6"/>
      <c r="I103" s="6">
        <v>22</v>
      </c>
      <c r="J103" s="6">
        <v>9</v>
      </c>
      <c r="K103" s="6">
        <v>21</v>
      </c>
      <c r="L103" s="6">
        <v>20</v>
      </c>
      <c r="M103" s="6">
        <v>22</v>
      </c>
      <c r="N103" s="6">
        <v>9</v>
      </c>
      <c r="O103" s="6">
        <v>45</v>
      </c>
      <c r="P103" s="6">
        <v>62</v>
      </c>
      <c r="Q103" s="7">
        <v>18</v>
      </c>
      <c r="R103" s="8">
        <v>6</v>
      </c>
      <c r="S103" s="9">
        <v>53</v>
      </c>
      <c r="T103" s="9">
        <v>64</v>
      </c>
      <c r="U103" s="9">
        <v>5</v>
      </c>
      <c r="V103" s="9">
        <v>107</v>
      </c>
      <c r="W103" s="9">
        <v>20</v>
      </c>
      <c r="X103" s="9">
        <v>52</v>
      </c>
      <c r="Y103" s="9">
        <v>30</v>
      </c>
      <c r="Z103" s="9">
        <v>59</v>
      </c>
      <c r="AA103" s="9">
        <v>162</v>
      </c>
      <c r="AB103" s="9">
        <v>10</v>
      </c>
      <c r="AC103" s="9">
        <v>113</v>
      </c>
      <c r="AD103" s="9">
        <v>37</v>
      </c>
      <c r="AE103" s="9">
        <v>124</v>
      </c>
      <c r="AF103" s="9">
        <v>24</v>
      </c>
      <c r="AG103" s="9">
        <v>30</v>
      </c>
      <c r="AH103" s="9">
        <v>54</v>
      </c>
      <c r="AI103" s="9">
        <v>72</v>
      </c>
      <c r="AJ103" s="9">
        <v>26</v>
      </c>
      <c r="AK103" s="9">
        <v>94</v>
      </c>
      <c r="AL103" s="9">
        <v>139</v>
      </c>
      <c r="AM103" s="9">
        <v>66</v>
      </c>
      <c r="AN103" s="9">
        <v>60</v>
      </c>
      <c r="AO103" s="9">
        <v>15</v>
      </c>
      <c r="AP103" s="9">
        <v>27</v>
      </c>
    </row>
    <row r="104" spans="1:42" ht="14.25" customHeight="1" x14ac:dyDescent="0.25">
      <c r="A104" s="4" t="s">
        <v>130</v>
      </c>
      <c r="B104" s="5">
        <f t="shared" si="9"/>
        <v>38</v>
      </c>
      <c r="C104" s="6">
        <f t="shared" si="10"/>
        <v>56</v>
      </c>
      <c r="D104" s="6">
        <f t="shared" si="11"/>
        <v>362</v>
      </c>
      <c r="E104" s="6">
        <v>267</v>
      </c>
      <c r="F104" s="6">
        <v>215</v>
      </c>
      <c r="G104" s="6">
        <v>196</v>
      </c>
      <c r="H104" s="6">
        <v>66</v>
      </c>
      <c r="I104" s="6">
        <v>180</v>
      </c>
      <c r="J104" s="6">
        <v>157</v>
      </c>
      <c r="K104" s="6">
        <v>220</v>
      </c>
      <c r="L104" s="6">
        <v>200</v>
      </c>
      <c r="M104" s="6">
        <v>178</v>
      </c>
      <c r="N104" s="6">
        <v>249</v>
      </c>
      <c r="O104" s="6">
        <v>262</v>
      </c>
      <c r="P104" s="6">
        <v>183</v>
      </c>
      <c r="Q104" s="7">
        <v>224</v>
      </c>
      <c r="R104" s="8">
        <v>105</v>
      </c>
      <c r="S104" s="9">
        <v>285</v>
      </c>
      <c r="T104" s="9">
        <v>362</v>
      </c>
      <c r="U104" s="9">
        <v>226</v>
      </c>
      <c r="V104" s="9">
        <v>206</v>
      </c>
      <c r="W104" s="9">
        <v>193</v>
      </c>
      <c r="X104" s="9">
        <v>133</v>
      </c>
      <c r="Y104" s="9">
        <v>197</v>
      </c>
      <c r="Z104" s="9">
        <v>205</v>
      </c>
      <c r="AA104" s="9">
        <v>183</v>
      </c>
      <c r="AB104" s="9">
        <v>198</v>
      </c>
      <c r="AC104" s="9">
        <v>154</v>
      </c>
      <c r="AD104" s="9">
        <v>211</v>
      </c>
      <c r="AE104" s="9">
        <v>190</v>
      </c>
      <c r="AF104" s="9">
        <v>222</v>
      </c>
      <c r="AG104" s="9">
        <v>174</v>
      </c>
      <c r="AH104" s="9">
        <v>166</v>
      </c>
      <c r="AI104" s="9">
        <v>130</v>
      </c>
      <c r="AJ104" s="9">
        <v>105</v>
      </c>
      <c r="AK104" s="9">
        <v>162</v>
      </c>
      <c r="AL104" s="9">
        <v>149</v>
      </c>
      <c r="AM104" s="9">
        <v>131</v>
      </c>
      <c r="AN104" s="9">
        <v>111</v>
      </c>
      <c r="AO104" s="9">
        <v>56</v>
      </c>
      <c r="AP104" s="9">
        <v>101</v>
      </c>
    </row>
    <row r="105" spans="1:42" ht="14.25" customHeight="1" x14ac:dyDescent="0.25">
      <c r="A105" s="4" t="s">
        <v>131</v>
      </c>
      <c r="B105" s="5">
        <f t="shared" si="9"/>
        <v>27</v>
      </c>
      <c r="C105" s="6">
        <f t="shared" si="10"/>
        <v>1</v>
      </c>
      <c r="D105" s="6">
        <f t="shared" si="11"/>
        <v>93</v>
      </c>
      <c r="E105" s="6"/>
      <c r="F105" s="6">
        <v>3</v>
      </c>
      <c r="G105" s="6">
        <v>3</v>
      </c>
      <c r="H105" s="6">
        <v>8</v>
      </c>
      <c r="I105" s="6"/>
      <c r="J105" s="6">
        <v>14</v>
      </c>
      <c r="K105" s="6"/>
      <c r="L105" s="6">
        <v>9</v>
      </c>
      <c r="M105" s="6"/>
      <c r="N105" s="6">
        <v>3</v>
      </c>
      <c r="O105" s="6"/>
      <c r="P105" s="6">
        <v>38</v>
      </c>
      <c r="Q105" s="7"/>
      <c r="R105" s="8">
        <v>9</v>
      </c>
      <c r="S105" s="9">
        <v>2</v>
      </c>
      <c r="T105" s="9">
        <v>19</v>
      </c>
      <c r="U105" s="9"/>
      <c r="V105" s="9">
        <v>23</v>
      </c>
      <c r="W105" s="9">
        <v>3</v>
      </c>
      <c r="X105" s="9">
        <v>5</v>
      </c>
      <c r="Y105" s="9">
        <v>3</v>
      </c>
      <c r="Z105" s="9">
        <v>2</v>
      </c>
      <c r="AA105" s="9">
        <v>10</v>
      </c>
      <c r="AB105" s="9">
        <v>7</v>
      </c>
      <c r="AC105" s="9"/>
      <c r="AD105" s="9">
        <v>93</v>
      </c>
      <c r="AE105" s="9"/>
      <c r="AF105" s="9">
        <v>13</v>
      </c>
      <c r="AG105" s="9">
        <v>1</v>
      </c>
      <c r="AH105" s="9">
        <v>9</v>
      </c>
      <c r="AI105" s="9">
        <v>6</v>
      </c>
      <c r="AJ105" s="9"/>
      <c r="AK105" s="9">
        <v>38</v>
      </c>
      <c r="AL105" s="9">
        <v>6</v>
      </c>
      <c r="AM105" s="9"/>
      <c r="AN105" s="9">
        <v>5</v>
      </c>
      <c r="AO105" s="9">
        <v>15</v>
      </c>
      <c r="AP105" s="9">
        <v>15</v>
      </c>
    </row>
    <row r="106" spans="1:42" ht="14.25" customHeight="1" x14ac:dyDescent="0.25">
      <c r="A106" s="4" t="s">
        <v>132</v>
      </c>
      <c r="B106" s="5">
        <f t="shared" si="9"/>
        <v>38</v>
      </c>
      <c r="C106" s="6">
        <f t="shared" si="10"/>
        <v>1</v>
      </c>
      <c r="D106" s="6">
        <f t="shared" si="11"/>
        <v>59</v>
      </c>
      <c r="E106" s="6">
        <v>13</v>
      </c>
      <c r="F106" s="6">
        <v>14</v>
      </c>
      <c r="G106" s="6">
        <v>14</v>
      </c>
      <c r="H106" s="6">
        <v>5</v>
      </c>
      <c r="I106" s="6">
        <v>1</v>
      </c>
      <c r="J106" s="6">
        <v>12</v>
      </c>
      <c r="K106" s="6">
        <v>7</v>
      </c>
      <c r="L106" s="6">
        <v>12</v>
      </c>
      <c r="M106" s="6">
        <v>3</v>
      </c>
      <c r="N106" s="6">
        <v>7</v>
      </c>
      <c r="O106" s="6">
        <v>9</v>
      </c>
      <c r="P106" s="6">
        <v>19</v>
      </c>
      <c r="Q106" s="7">
        <v>15</v>
      </c>
      <c r="R106" s="8">
        <v>9</v>
      </c>
      <c r="S106" s="9">
        <v>13</v>
      </c>
      <c r="T106" s="9">
        <v>9</v>
      </c>
      <c r="U106" s="9">
        <v>14</v>
      </c>
      <c r="V106" s="9">
        <v>59</v>
      </c>
      <c r="W106" s="9">
        <v>4</v>
      </c>
      <c r="X106" s="9">
        <v>17</v>
      </c>
      <c r="Y106" s="9">
        <v>18</v>
      </c>
      <c r="Z106" s="9">
        <v>31</v>
      </c>
      <c r="AA106" s="9">
        <v>17</v>
      </c>
      <c r="AB106" s="9">
        <v>6</v>
      </c>
      <c r="AC106" s="9">
        <v>26</v>
      </c>
      <c r="AD106" s="9">
        <v>27</v>
      </c>
      <c r="AE106" s="9">
        <v>33</v>
      </c>
      <c r="AF106" s="9">
        <v>34</v>
      </c>
      <c r="AG106" s="9">
        <v>6</v>
      </c>
      <c r="AH106" s="9">
        <v>46</v>
      </c>
      <c r="AI106" s="9">
        <v>40</v>
      </c>
      <c r="AJ106" s="9">
        <v>26</v>
      </c>
      <c r="AK106" s="9">
        <v>31</v>
      </c>
      <c r="AL106" s="9">
        <v>26</v>
      </c>
      <c r="AM106" s="9">
        <v>35</v>
      </c>
      <c r="AN106" s="9">
        <v>21</v>
      </c>
      <c r="AO106" s="9">
        <v>9</v>
      </c>
      <c r="AP106" s="9">
        <v>14</v>
      </c>
    </row>
    <row r="107" spans="1:42" ht="14.25" customHeight="1" x14ac:dyDescent="0.25">
      <c r="A107" s="4" t="s">
        <v>133</v>
      </c>
      <c r="B107" s="5">
        <f t="shared" si="9"/>
        <v>1</v>
      </c>
      <c r="C107" s="6">
        <f t="shared" si="10"/>
        <v>1</v>
      </c>
      <c r="D107" s="6">
        <f t="shared" si="11"/>
        <v>1</v>
      </c>
      <c r="E107" s="6"/>
      <c r="F107" s="6"/>
      <c r="G107" s="6">
        <v>1</v>
      </c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1:42" ht="14.25" customHeight="1" x14ac:dyDescent="0.25">
      <c r="A108" s="4" t="s">
        <v>134</v>
      </c>
      <c r="B108" s="5">
        <f t="shared" si="9"/>
        <v>37</v>
      </c>
      <c r="C108" s="6">
        <f t="shared" si="10"/>
        <v>2</v>
      </c>
      <c r="D108" s="6">
        <f t="shared" si="11"/>
        <v>30</v>
      </c>
      <c r="E108" s="6">
        <v>12</v>
      </c>
      <c r="F108" s="6">
        <v>21</v>
      </c>
      <c r="G108" s="6">
        <v>13</v>
      </c>
      <c r="H108" s="6">
        <v>6</v>
      </c>
      <c r="I108" s="6">
        <v>11</v>
      </c>
      <c r="J108" s="6">
        <v>15</v>
      </c>
      <c r="K108" s="6">
        <v>10</v>
      </c>
      <c r="L108" s="6">
        <v>17</v>
      </c>
      <c r="M108" s="6">
        <v>6</v>
      </c>
      <c r="N108" s="6">
        <v>20</v>
      </c>
      <c r="O108" s="6">
        <v>16</v>
      </c>
      <c r="P108" s="6">
        <v>30</v>
      </c>
      <c r="Q108" s="7">
        <v>23</v>
      </c>
      <c r="R108" s="8">
        <v>9</v>
      </c>
      <c r="S108" s="9">
        <v>25</v>
      </c>
      <c r="T108" s="9">
        <v>9</v>
      </c>
      <c r="U108" s="9">
        <v>26</v>
      </c>
      <c r="V108" s="9">
        <v>25</v>
      </c>
      <c r="W108" s="9">
        <v>18</v>
      </c>
      <c r="X108" s="9">
        <v>7</v>
      </c>
      <c r="Y108" s="9">
        <v>8</v>
      </c>
      <c r="Z108" s="9">
        <v>24</v>
      </c>
      <c r="AA108" s="9">
        <v>16</v>
      </c>
      <c r="AB108" s="9">
        <v>10</v>
      </c>
      <c r="AC108" s="9">
        <v>14</v>
      </c>
      <c r="AD108" s="9">
        <v>6</v>
      </c>
      <c r="AE108" s="9">
        <v>25</v>
      </c>
      <c r="AF108" s="9">
        <v>6</v>
      </c>
      <c r="AG108" s="9">
        <v>27</v>
      </c>
      <c r="AH108" s="9"/>
      <c r="AI108" s="9">
        <v>10</v>
      </c>
      <c r="AJ108" s="9">
        <v>13</v>
      </c>
      <c r="AK108" s="9">
        <v>23</v>
      </c>
      <c r="AL108" s="9">
        <v>4</v>
      </c>
      <c r="AM108" s="9">
        <v>8</v>
      </c>
      <c r="AN108" s="9">
        <v>6</v>
      </c>
      <c r="AO108" s="9">
        <v>3</v>
      </c>
      <c r="AP108" s="9">
        <v>2</v>
      </c>
    </row>
    <row r="109" spans="1:42" ht="14.25" customHeight="1" x14ac:dyDescent="0.25">
      <c r="A109" s="4" t="s">
        <v>135</v>
      </c>
      <c r="B109" s="5">
        <f t="shared" si="9"/>
        <v>38</v>
      </c>
      <c r="C109" s="6">
        <f t="shared" si="10"/>
        <v>73</v>
      </c>
      <c r="D109" s="6">
        <f t="shared" si="11"/>
        <v>487</v>
      </c>
      <c r="E109" s="6">
        <v>345</v>
      </c>
      <c r="F109" s="6">
        <v>290</v>
      </c>
      <c r="G109" s="6">
        <v>211</v>
      </c>
      <c r="H109" s="6">
        <v>110</v>
      </c>
      <c r="I109" s="6">
        <v>487</v>
      </c>
      <c r="J109" s="6">
        <v>249</v>
      </c>
      <c r="K109" s="6">
        <v>316</v>
      </c>
      <c r="L109" s="6">
        <v>234</v>
      </c>
      <c r="M109" s="6">
        <v>220</v>
      </c>
      <c r="N109" s="6">
        <v>281</v>
      </c>
      <c r="O109" s="6">
        <v>288</v>
      </c>
      <c r="P109" s="6">
        <v>297</v>
      </c>
      <c r="Q109" s="7">
        <v>368</v>
      </c>
      <c r="R109" s="8">
        <v>133</v>
      </c>
      <c r="S109" s="9">
        <v>363</v>
      </c>
      <c r="T109" s="9">
        <v>372</v>
      </c>
      <c r="U109" s="9">
        <v>353</v>
      </c>
      <c r="V109" s="9">
        <v>396</v>
      </c>
      <c r="W109" s="9">
        <v>179</v>
      </c>
      <c r="X109" s="9">
        <v>182</v>
      </c>
      <c r="Y109" s="9">
        <v>427</v>
      </c>
      <c r="Z109" s="9">
        <v>317</v>
      </c>
      <c r="AA109" s="9">
        <v>269</v>
      </c>
      <c r="AB109" s="9">
        <v>128</v>
      </c>
      <c r="AC109" s="9">
        <v>310</v>
      </c>
      <c r="AD109" s="9">
        <v>229</v>
      </c>
      <c r="AE109" s="9">
        <v>228</v>
      </c>
      <c r="AF109" s="9">
        <v>92</v>
      </c>
      <c r="AG109" s="9">
        <v>230</v>
      </c>
      <c r="AH109" s="9">
        <v>212</v>
      </c>
      <c r="AI109" s="9">
        <v>359</v>
      </c>
      <c r="AJ109" s="9">
        <v>240</v>
      </c>
      <c r="AK109" s="9">
        <v>244</v>
      </c>
      <c r="AL109" s="9">
        <v>211</v>
      </c>
      <c r="AM109" s="9">
        <v>211</v>
      </c>
      <c r="AN109" s="9">
        <v>153</v>
      </c>
      <c r="AO109" s="9">
        <v>73</v>
      </c>
      <c r="AP109" s="9">
        <v>156</v>
      </c>
    </row>
    <row r="110" spans="1:42" ht="14.25" customHeight="1" x14ac:dyDescent="0.25">
      <c r="A110" s="4" t="s">
        <v>136</v>
      </c>
      <c r="B110" s="5">
        <f t="shared" si="9"/>
        <v>38</v>
      </c>
      <c r="C110" s="6">
        <f t="shared" si="10"/>
        <v>797</v>
      </c>
      <c r="D110" s="6">
        <f t="shared" si="11"/>
        <v>24561</v>
      </c>
      <c r="E110" s="6">
        <v>1115</v>
      </c>
      <c r="F110" s="6">
        <v>1622</v>
      </c>
      <c r="G110" s="6">
        <v>2116</v>
      </c>
      <c r="H110" s="6">
        <v>797</v>
      </c>
      <c r="I110" s="6">
        <v>1753</v>
      </c>
      <c r="J110" s="6">
        <v>1203</v>
      </c>
      <c r="K110" s="6">
        <v>2761</v>
      </c>
      <c r="L110" s="6">
        <v>2069</v>
      </c>
      <c r="M110" s="6">
        <v>2325</v>
      </c>
      <c r="N110" s="6">
        <v>5097</v>
      </c>
      <c r="O110" s="6">
        <v>5217</v>
      </c>
      <c r="P110" s="6">
        <v>5005</v>
      </c>
      <c r="Q110" s="7">
        <v>2909</v>
      </c>
      <c r="R110" s="8">
        <v>2443</v>
      </c>
      <c r="S110" s="9">
        <v>2492</v>
      </c>
      <c r="T110" s="9">
        <v>3810</v>
      </c>
      <c r="U110" s="9">
        <v>4160</v>
      </c>
      <c r="V110" s="9">
        <v>5016</v>
      </c>
      <c r="W110" s="9">
        <v>4175</v>
      </c>
      <c r="X110" s="9">
        <v>3595</v>
      </c>
      <c r="Y110" s="9">
        <v>3664</v>
      </c>
      <c r="Z110" s="9">
        <v>6140</v>
      </c>
      <c r="AA110" s="9">
        <v>3391</v>
      </c>
      <c r="AB110" s="9">
        <v>3562</v>
      </c>
      <c r="AC110" s="9">
        <v>6536</v>
      </c>
      <c r="AD110" s="9">
        <v>10865</v>
      </c>
      <c r="AE110" s="9">
        <v>6219</v>
      </c>
      <c r="AF110" s="9">
        <v>10654</v>
      </c>
      <c r="AG110" s="9">
        <v>6923</v>
      </c>
      <c r="AH110" s="9">
        <v>9276</v>
      </c>
      <c r="AI110" s="9">
        <v>5543</v>
      </c>
      <c r="AJ110" s="9">
        <v>10337</v>
      </c>
      <c r="AK110" s="9">
        <v>9575</v>
      </c>
      <c r="AL110" s="9">
        <v>8238</v>
      </c>
      <c r="AM110" s="9">
        <v>24561</v>
      </c>
      <c r="AN110" s="9">
        <v>6749</v>
      </c>
      <c r="AO110" s="9">
        <v>3989</v>
      </c>
      <c r="AP110" s="9">
        <v>3614</v>
      </c>
    </row>
    <row r="111" spans="1:42" ht="14.25" customHeight="1" x14ac:dyDescent="0.25">
      <c r="A111" s="4" t="s">
        <v>137</v>
      </c>
      <c r="B111" s="5">
        <f t="shared" si="9"/>
        <v>24</v>
      </c>
      <c r="C111" s="6">
        <f t="shared" si="10"/>
        <v>1</v>
      </c>
      <c r="D111" s="6">
        <f t="shared" si="11"/>
        <v>8</v>
      </c>
      <c r="E111" s="6">
        <v>8</v>
      </c>
      <c r="F111" s="6">
        <v>5</v>
      </c>
      <c r="G111" s="6">
        <v>2</v>
      </c>
      <c r="H111" s="6">
        <v>2</v>
      </c>
      <c r="I111" s="6">
        <v>4</v>
      </c>
      <c r="J111" s="6">
        <v>1</v>
      </c>
      <c r="K111" s="6">
        <v>1</v>
      </c>
      <c r="L111" s="6">
        <v>1</v>
      </c>
      <c r="M111" s="6"/>
      <c r="N111" s="6">
        <v>4</v>
      </c>
      <c r="O111" s="6"/>
      <c r="P111" s="6"/>
      <c r="Q111" s="7"/>
      <c r="R111" s="8"/>
      <c r="S111" s="9"/>
      <c r="T111" s="9">
        <v>1</v>
      </c>
      <c r="U111" s="9">
        <v>1</v>
      </c>
      <c r="V111" s="9">
        <v>3</v>
      </c>
      <c r="W111" s="9">
        <v>2</v>
      </c>
      <c r="X111" s="9"/>
      <c r="Y111" s="9">
        <v>5</v>
      </c>
      <c r="Z111" s="9">
        <v>3</v>
      </c>
      <c r="AA111" s="9">
        <v>1</v>
      </c>
      <c r="AB111" s="9"/>
      <c r="AC111" s="9">
        <v>1</v>
      </c>
      <c r="AD111" s="9"/>
      <c r="AE111" s="9"/>
      <c r="AF111" s="9">
        <v>1</v>
      </c>
      <c r="AG111" s="9">
        <v>2</v>
      </c>
      <c r="AH111" s="9">
        <v>3</v>
      </c>
      <c r="AI111" s="9">
        <v>1</v>
      </c>
      <c r="AJ111" s="9">
        <v>3</v>
      </c>
      <c r="AK111" s="9">
        <v>1</v>
      </c>
      <c r="AL111" s="9"/>
      <c r="AM111" s="9"/>
      <c r="AN111" s="9">
        <v>1</v>
      </c>
      <c r="AO111" s="9"/>
      <c r="AP111" s="9"/>
    </row>
    <row r="112" spans="1:42" ht="14.25" customHeight="1" x14ac:dyDescent="0.25">
      <c r="A112" s="4" t="s">
        <v>138</v>
      </c>
      <c r="B112" s="5">
        <f t="shared" si="9"/>
        <v>23</v>
      </c>
      <c r="C112" s="6">
        <f t="shared" si="10"/>
        <v>1</v>
      </c>
      <c r="D112" s="6">
        <f t="shared" si="11"/>
        <v>5</v>
      </c>
      <c r="E112" s="6">
        <v>5</v>
      </c>
      <c r="F112" s="6"/>
      <c r="G112" s="6">
        <v>1</v>
      </c>
      <c r="H112" s="6"/>
      <c r="I112" s="6">
        <v>3</v>
      </c>
      <c r="J112" s="6">
        <v>2</v>
      </c>
      <c r="K112" s="6">
        <v>5</v>
      </c>
      <c r="L112" s="6">
        <v>1</v>
      </c>
      <c r="M112" s="6">
        <v>1</v>
      </c>
      <c r="N112" s="6">
        <v>1</v>
      </c>
      <c r="O112" s="6">
        <v>1</v>
      </c>
      <c r="P112" s="6">
        <v>2</v>
      </c>
      <c r="Q112" s="7"/>
      <c r="R112" s="8"/>
      <c r="S112" s="9">
        <v>3</v>
      </c>
      <c r="T112" s="9">
        <v>2</v>
      </c>
      <c r="U112" s="9"/>
      <c r="V112" s="9">
        <v>1</v>
      </c>
      <c r="W112" s="9">
        <v>2</v>
      </c>
      <c r="X112" s="9">
        <v>5</v>
      </c>
      <c r="Y112" s="9">
        <v>2</v>
      </c>
      <c r="Z112" s="9"/>
      <c r="AA112" s="9">
        <v>2</v>
      </c>
      <c r="AB112" s="9">
        <v>3</v>
      </c>
      <c r="AC112" s="9"/>
      <c r="AD112" s="9">
        <v>2</v>
      </c>
      <c r="AE112" s="9"/>
      <c r="AF112" s="9"/>
      <c r="AG112" s="9">
        <v>3</v>
      </c>
      <c r="AH112" s="9">
        <v>1</v>
      </c>
      <c r="AI112" s="9"/>
      <c r="AJ112" s="9">
        <v>1</v>
      </c>
      <c r="AK112" s="9"/>
      <c r="AL112" s="9"/>
      <c r="AM112" s="9"/>
      <c r="AN112" s="9">
        <v>2</v>
      </c>
      <c r="AO112" s="9"/>
      <c r="AP112" s="9"/>
    </row>
    <row r="113" spans="1:42" ht="14.25" customHeight="1" x14ac:dyDescent="0.25">
      <c r="A113" s="4" t="s">
        <v>139</v>
      </c>
      <c r="B113" s="5">
        <f t="shared" si="9"/>
        <v>38</v>
      </c>
      <c r="C113" s="6">
        <f t="shared" si="10"/>
        <v>52</v>
      </c>
      <c r="D113" s="6">
        <f t="shared" si="11"/>
        <v>480</v>
      </c>
      <c r="E113" s="6">
        <v>183</v>
      </c>
      <c r="F113" s="6">
        <v>124</v>
      </c>
      <c r="G113" s="6">
        <v>124</v>
      </c>
      <c r="H113" s="6">
        <v>52</v>
      </c>
      <c r="I113" s="6">
        <v>107</v>
      </c>
      <c r="J113" s="6">
        <v>78</v>
      </c>
      <c r="K113" s="6">
        <v>115</v>
      </c>
      <c r="L113" s="6">
        <v>105</v>
      </c>
      <c r="M113" s="6">
        <v>121</v>
      </c>
      <c r="N113" s="6">
        <v>122</v>
      </c>
      <c r="O113" s="6">
        <v>178</v>
      </c>
      <c r="P113" s="6">
        <v>89</v>
      </c>
      <c r="Q113" s="7">
        <v>128</v>
      </c>
      <c r="R113" s="8">
        <v>101</v>
      </c>
      <c r="S113" s="9">
        <v>192</v>
      </c>
      <c r="T113" s="9">
        <v>287</v>
      </c>
      <c r="U113" s="9">
        <v>268</v>
      </c>
      <c r="V113" s="9">
        <v>122</v>
      </c>
      <c r="W113" s="9">
        <v>189</v>
      </c>
      <c r="X113" s="9">
        <v>185</v>
      </c>
      <c r="Y113" s="9">
        <v>381</v>
      </c>
      <c r="Z113" s="9">
        <v>377</v>
      </c>
      <c r="AA113" s="9">
        <v>325</v>
      </c>
      <c r="AB113" s="9">
        <v>352</v>
      </c>
      <c r="AC113" s="9">
        <v>330</v>
      </c>
      <c r="AD113" s="9">
        <v>286</v>
      </c>
      <c r="AE113" s="9">
        <v>403</v>
      </c>
      <c r="AF113" s="9">
        <v>420</v>
      </c>
      <c r="AG113" s="9">
        <v>383</v>
      </c>
      <c r="AH113" s="9">
        <v>389</v>
      </c>
      <c r="AI113" s="9">
        <v>234</v>
      </c>
      <c r="AJ113" s="9">
        <v>340</v>
      </c>
      <c r="AK113" s="9">
        <v>415</v>
      </c>
      <c r="AL113" s="9">
        <v>371</v>
      </c>
      <c r="AM113" s="9">
        <v>449</v>
      </c>
      <c r="AN113" s="9">
        <v>480</v>
      </c>
      <c r="AO113" s="9">
        <v>283</v>
      </c>
      <c r="AP113" s="9">
        <v>213</v>
      </c>
    </row>
    <row r="114" spans="1:42" ht="14.25" customHeight="1" x14ac:dyDescent="0.25">
      <c r="A114" s="4" t="s">
        <v>140</v>
      </c>
      <c r="B114" s="5">
        <f t="shared" si="9"/>
        <v>38</v>
      </c>
      <c r="C114" s="6">
        <f t="shared" si="10"/>
        <v>72</v>
      </c>
      <c r="D114" s="6">
        <f t="shared" si="11"/>
        <v>519</v>
      </c>
      <c r="E114" s="6">
        <v>468</v>
      </c>
      <c r="F114" s="6">
        <v>378</v>
      </c>
      <c r="G114" s="6">
        <v>519</v>
      </c>
      <c r="H114" s="6">
        <v>133</v>
      </c>
      <c r="I114" s="6">
        <v>278</v>
      </c>
      <c r="J114" s="6">
        <v>204</v>
      </c>
      <c r="K114" s="6">
        <v>426</v>
      </c>
      <c r="L114" s="6">
        <v>361</v>
      </c>
      <c r="M114" s="6">
        <v>360</v>
      </c>
      <c r="N114" s="6">
        <v>317</v>
      </c>
      <c r="O114" s="6">
        <v>452</v>
      </c>
      <c r="P114" s="6">
        <v>298</v>
      </c>
      <c r="Q114" s="7">
        <v>338</v>
      </c>
      <c r="R114" s="8">
        <v>87</v>
      </c>
      <c r="S114" s="9">
        <v>420</v>
      </c>
      <c r="T114" s="9">
        <v>461</v>
      </c>
      <c r="U114" s="9">
        <v>317</v>
      </c>
      <c r="V114" s="9">
        <v>228</v>
      </c>
      <c r="W114" s="9">
        <v>275</v>
      </c>
      <c r="X114" s="9">
        <v>135</v>
      </c>
      <c r="Y114" s="9">
        <v>392</v>
      </c>
      <c r="Z114" s="9">
        <v>461</v>
      </c>
      <c r="AA114" s="9">
        <v>419</v>
      </c>
      <c r="AB114" s="9">
        <v>317</v>
      </c>
      <c r="AC114" s="9">
        <v>380</v>
      </c>
      <c r="AD114" s="9">
        <v>332</v>
      </c>
      <c r="AE114" s="9">
        <v>224</v>
      </c>
      <c r="AF114" s="9">
        <v>326</v>
      </c>
      <c r="AG114" s="9">
        <v>232</v>
      </c>
      <c r="AH114" s="9">
        <v>268</v>
      </c>
      <c r="AI114" s="9">
        <v>150</v>
      </c>
      <c r="AJ114" s="9">
        <v>335</v>
      </c>
      <c r="AK114" s="9">
        <v>212</v>
      </c>
      <c r="AL114" s="9">
        <v>241</v>
      </c>
      <c r="AM114" s="9">
        <v>225</v>
      </c>
      <c r="AN114" s="9">
        <v>114</v>
      </c>
      <c r="AO114" s="9">
        <v>72</v>
      </c>
      <c r="AP114" s="9">
        <v>110</v>
      </c>
    </row>
    <row r="115" spans="1:42" ht="14.25" customHeight="1" x14ac:dyDescent="0.25">
      <c r="A115" s="4" t="s">
        <v>141</v>
      </c>
      <c r="B115" s="5">
        <f t="shared" si="9"/>
        <v>38</v>
      </c>
      <c r="C115" s="6">
        <f t="shared" si="10"/>
        <v>1</v>
      </c>
      <c r="D115" s="6">
        <f t="shared" si="11"/>
        <v>33</v>
      </c>
      <c r="E115" s="6">
        <v>33</v>
      </c>
      <c r="F115" s="6">
        <v>24</v>
      </c>
      <c r="G115" s="6">
        <v>25</v>
      </c>
      <c r="H115" s="6">
        <v>5</v>
      </c>
      <c r="I115" s="6">
        <v>12</v>
      </c>
      <c r="J115" s="6">
        <v>19</v>
      </c>
      <c r="K115" s="6">
        <v>8</v>
      </c>
      <c r="L115" s="6">
        <v>12</v>
      </c>
      <c r="M115" s="6">
        <v>13</v>
      </c>
      <c r="N115" s="6">
        <v>18</v>
      </c>
      <c r="O115" s="6">
        <v>6</v>
      </c>
      <c r="P115" s="6">
        <v>14</v>
      </c>
      <c r="Q115" s="7">
        <v>1</v>
      </c>
      <c r="R115" s="8">
        <v>8</v>
      </c>
      <c r="S115" s="9">
        <v>10</v>
      </c>
      <c r="T115" s="9">
        <v>15</v>
      </c>
      <c r="U115" s="9">
        <v>8</v>
      </c>
      <c r="V115" s="9">
        <v>15</v>
      </c>
      <c r="W115" s="9">
        <v>4</v>
      </c>
      <c r="X115" s="9">
        <v>3</v>
      </c>
      <c r="Y115" s="9">
        <v>14</v>
      </c>
      <c r="Z115" s="9">
        <v>24</v>
      </c>
      <c r="AA115" s="9">
        <v>19</v>
      </c>
      <c r="AB115" s="9">
        <v>30</v>
      </c>
      <c r="AC115" s="9">
        <v>11</v>
      </c>
      <c r="AD115" s="9">
        <v>10</v>
      </c>
      <c r="AE115" s="9">
        <v>14</v>
      </c>
      <c r="AF115" s="9">
        <v>12</v>
      </c>
      <c r="AG115" s="9">
        <v>29</v>
      </c>
      <c r="AH115" s="9">
        <v>5</v>
      </c>
      <c r="AI115" s="9">
        <v>4</v>
      </c>
      <c r="AJ115" s="9">
        <v>8</v>
      </c>
      <c r="AK115" s="9">
        <v>10</v>
      </c>
      <c r="AL115" s="9">
        <v>5</v>
      </c>
      <c r="AM115" s="9">
        <v>3</v>
      </c>
      <c r="AN115" s="9">
        <v>4</v>
      </c>
      <c r="AO115" s="9">
        <v>11</v>
      </c>
      <c r="AP115" s="9">
        <v>2</v>
      </c>
    </row>
    <row r="116" spans="1:42" ht="14.25" customHeight="1" x14ac:dyDescent="0.25">
      <c r="A116" s="4" t="s">
        <v>142</v>
      </c>
      <c r="B116" s="5">
        <f t="shared" si="9"/>
        <v>37</v>
      </c>
      <c r="C116" s="6">
        <f t="shared" si="10"/>
        <v>2</v>
      </c>
      <c r="D116" s="6">
        <f t="shared" si="11"/>
        <v>2681</v>
      </c>
      <c r="E116" s="6">
        <v>1463</v>
      </c>
      <c r="F116" s="6">
        <v>681</v>
      </c>
      <c r="G116" s="6">
        <v>650</v>
      </c>
      <c r="H116" s="6">
        <v>166</v>
      </c>
      <c r="I116" s="6">
        <v>655</v>
      </c>
      <c r="J116" s="6">
        <v>710</v>
      </c>
      <c r="K116" s="6">
        <v>184</v>
      </c>
      <c r="L116" s="6">
        <v>315</v>
      </c>
      <c r="M116" s="6">
        <v>2681</v>
      </c>
      <c r="N116" s="6">
        <v>2212</v>
      </c>
      <c r="O116" s="6">
        <v>1093</v>
      </c>
      <c r="P116" s="6">
        <v>794</v>
      </c>
      <c r="Q116" s="7">
        <v>500</v>
      </c>
      <c r="R116" s="8">
        <v>545</v>
      </c>
      <c r="S116" s="9">
        <v>450</v>
      </c>
      <c r="T116" s="9">
        <v>904</v>
      </c>
      <c r="U116" s="9">
        <v>374</v>
      </c>
      <c r="V116" s="9">
        <v>471</v>
      </c>
      <c r="W116" s="9">
        <v>810</v>
      </c>
      <c r="X116" s="9">
        <v>357</v>
      </c>
      <c r="Y116" s="9">
        <v>2033</v>
      </c>
      <c r="Z116" s="9">
        <v>603</v>
      </c>
      <c r="AA116" s="9">
        <v>219</v>
      </c>
      <c r="AB116" s="9">
        <v>348</v>
      </c>
      <c r="AC116" s="9">
        <v>192</v>
      </c>
      <c r="AD116" s="9">
        <v>160</v>
      </c>
      <c r="AE116" s="9">
        <v>54</v>
      </c>
      <c r="AF116" s="9">
        <v>161</v>
      </c>
      <c r="AG116" s="9">
        <v>1275</v>
      </c>
      <c r="AH116" s="9">
        <v>298</v>
      </c>
      <c r="AI116" s="9">
        <v>83</v>
      </c>
      <c r="AJ116" s="9">
        <v>13</v>
      </c>
      <c r="AK116" s="9">
        <v>24</v>
      </c>
      <c r="AL116" s="9">
        <v>25</v>
      </c>
      <c r="AM116" s="9">
        <v>2</v>
      </c>
      <c r="AN116" s="9">
        <v>33</v>
      </c>
      <c r="AO116" s="9"/>
      <c r="AP116" s="9">
        <v>806</v>
      </c>
    </row>
    <row r="117" spans="1:42" ht="14.25" customHeight="1" x14ac:dyDescent="0.25">
      <c r="A117" s="4" t="s">
        <v>143</v>
      </c>
      <c r="B117" s="5">
        <f t="shared" si="9"/>
        <v>37</v>
      </c>
      <c r="C117" s="6">
        <f t="shared" si="10"/>
        <v>4</v>
      </c>
      <c r="D117" s="6">
        <f t="shared" si="11"/>
        <v>883</v>
      </c>
      <c r="E117" s="6">
        <v>118</v>
      </c>
      <c r="F117" s="6"/>
      <c r="G117" s="6">
        <v>186</v>
      </c>
      <c r="H117" s="6">
        <v>44</v>
      </c>
      <c r="I117" s="6">
        <v>119</v>
      </c>
      <c r="J117" s="6">
        <v>35</v>
      </c>
      <c r="K117" s="6">
        <v>181</v>
      </c>
      <c r="L117" s="6">
        <v>64</v>
      </c>
      <c r="M117" s="6">
        <v>21</v>
      </c>
      <c r="N117" s="6">
        <v>46</v>
      </c>
      <c r="O117" s="6">
        <v>36</v>
      </c>
      <c r="P117" s="6">
        <v>56</v>
      </c>
      <c r="Q117" s="7">
        <v>199</v>
      </c>
      <c r="R117" s="8">
        <v>303</v>
      </c>
      <c r="S117" s="9">
        <v>92</v>
      </c>
      <c r="T117" s="9">
        <v>826</v>
      </c>
      <c r="U117" s="9">
        <v>80</v>
      </c>
      <c r="V117" s="9">
        <v>864</v>
      </c>
      <c r="W117" s="9">
        <v>105</v>
      </c>
      <c r="X117" s="9">
        <v>374</v>
      </c>
      <c r="Y117" s="9">
        <v>567</v>
      </c>
      <c r="Z117" s="9">
        <v>339</v>
      </c>
      <c r="AA117" s="9">
        <v>371</v>
      </c>
      <c r="AB117" s="9">
        <v>139</v>
      </c>
      <c r="AC117" s="9">
        <v>538</v>
      </c>
      <c r="AD117" s="9">
        <v>883</v>
      </c>
      <c r="AE117" s="9">
        <v>271</v>
      </c>
      <c r="AF117" s="9">
        <v>280</v>
      </c>
      <c r="AG117" s="9">
        <v>267</v>
      </c>
      <c r="AH117" s="9">
        <v>460</v>
      </c>
      <c r="AI117" s="9">
        <v>28</v>
      </c>
      <c r="AJ117" s="9">
        <v>584</v>
      </c>
      <c r="AK117" s="9">
        <v>4</v>
      </c>
      <c r="AL117" s="9">
        <v>184</v>
      </c>
      <c r="AM117" s="9">
        <v>32</v>
      </c>
      <c r="AN117" s="9">
        <v>402</v>
      </c>
      <c r="AO117" s="9">
        <v>7</v>
      </c>
      <c r="AP117" s="9">
        <v>792</v>
      </c>
    </row>
    <row r="118" spans="1:42" ht="14.25" customHeight="1" x14ac:dyDescent="0.25">
      <c r="A118" s="4" t="s">
        <v>144</v>
      </c>
      <c r="B118" s="5">
        <f t="shared" si="9"/>
        <v>38</v>
      </c>
      <c r="C118" s="6">
        <f t="shared" si="10"/>
        <v>180</v>
      </c>
      <c r="D118" s="6">
        <f t="shared" si="11"/>
        <v>1417</v>
      </c>
      <c r="E118" s="6">
        <v>390</v>
      </c>
      <c r="F118" s="6">
        <v>496</v>
      </c>
      <c r="G118" s="6">
        <v>400</v>
      </c>
      <c r="H118" s="6">
        <v>245</v>
      </c>
      <c r="I118" s="6">
        <v>317</v>
      </c>
      <c r="J118" s="6">
        <v>180</v>
      </c>
      <c r="K118" s="6">
        <v>475</v>
      </c>
      <c r="L118" s="6">
        <v>186</v>
      </c>
      <c r="M118" s="6">
        <v>258</v>
      </c>
      <c r="N118" s="6">
        <v>369</v>
      </c>
      <c r="O118" s="6">
        <v>339</v>
      </c>
      <c r="P118" s="6">
        <v>263</v>
      </c>
      <c r="Q118" s="7">
        <v>308</v>
      </c>
      <c r="R118" s="8">
        <v>532</v>
      </c>
      <c r="S118" s="9">
        <v>774</v>
      </c>
      <c r="T118" s="9">
        <v>1050</v>
      </c>
      <c r="U118" s="9">
        <v>1052</v>
      </c>
      <c r="V118" s="9">
        <v>784</v>
      </c>
      <c r="W118" s="9">
        <v>844</v>
      </c>
      <c r="X118" s="9">
        <v>781</v>
      </c>
      <c r="Y118" s="9">
        <v>1070</v>
      </c>
      <c r="Z118" s="9">
        <v>851</v>
      </c>
      <c r="AA118" s="9">
        <v>807</v>
      </c>
      <c r="AB118" s="9">
        <v>759</v>
      </c>
      <c r="AC118" s="9">
        <v>1263</v>
      </c>
      <c r="AD118" s="9">
        <v>922</v>
      </c>
      <c r="AE118" s="9">
        <v>927</v>
      </c>
      <c r="AF118" s="9">
        <v>638</v>
      </c>
      <c r="AG118" s="9">
        <v>773</v>
      </c>
      <c r="AH118" s="9">
        <v>965</v>
      </c>
      <c r="AI118" s="9">
        <v>511</v>
      </c>
      <c r="AJ118" s="9">
        <v>603</v>
      </c>
      <c r="AK118" s="9">
        <v>728</v>
      </c>
      <c r="AL118" s="9">
        <v>1024</v>
      </c>
      <c r="AM118" s="9">
        <v>826</v>
      </c>
      <c r="AN118" s="9">
        <v>1417</v>
      </c>
      <c r="AO118" s="9">
        <v>785</v>
      </c>
      <c r="AP118" s="9">
        <v>412</v>
      </c>
    </row>
    <row r="119" spans="1:42" ht="14.25" customHeight="1" x14ac:dyDescent="0.25">
      <c r="A119" s="4" t="s">
        <v>145</v>
      </c>
      <c r="B119" s="5">
        <f t="shared" si="9"/>
        <v>11</v>
      </c>
      <c r="C119" s="6">
        <f t="shared" si="10"/>
        <v>1</v>
      </c>
      <c r="D119" s="6">
        <f t="shared" si="11"/>
        <v>66</v>
      </c>
      <c r="E119" s="6"/>
      <c r="F119" s="6"/>
      <c r="G119" s="6">
        <v>1</v>
      </c>
      <c r="H119" s="6"/>
      <c r="I119" s="6">
        <v>15</v>
      </c>
      <c r="J119" s="6"/>
      <c r="K119" s="6"/>
      <c r="L119" s="6"/>
      <c r="M119" s="6"/>
      <c r="N119" s="6"/>
      <c r="O119" s="6"/>
      <c r="P119" s="6">
        <v>4</v>
      </c>
      <c r="Q119" s="7">
        <v>1</v>
      </c>
      <c r="R119" s="8">
        <v>8</v>
      </c>
      <c r="S119" s="9"/>
      <c r="T119" s="9"/>
      <c r="U119" s="9"/>
      <c r="V119" s="9"/>
      <c r="W119" s="9"/>
      <c r="X119" s="9"/>
      <c r="Y119" s="9"/>
      <c r="Z119" s="9"/>
      <c r="AA119" s="9"/>
      <c r="AB119" s="9">
        <v>3</v>
      </c>
      <c r="AC119" s="9">
        <v>12</v>
      </c>
      <c r="AD119" s="9">
        <v>2</v>
      </c>
      <c r="AE119" s="9"/>
      <c r="AF119" s="9"/>
      <c r="AG119" s="9">
        <v>14</v>
      </c>
      <c r="AH119" s="9">
        <v>5</v>
      </c>
      <c r="AI119" s="9"/>
      <c r="AJ119" s="9"/>
      <c r="AK119" s="9"/>
      <c r="AL119" s="9"/>
      <c r="AM119" s="9"/>
      <c r="AN119" s="9"/>
      <c r="AO119" s="9"/>
      <c r="AP119" s="9">
        <v>66</v>
      </c>
    </row>
    <row r="120" spans="1:42" ht="14.25" customHeight="1" x14ac:dyDescent="0.25">
      <c r="A120" s="4" t="s">
        <v>146</v>
      </c>
      <c r="B120" s="5">
        <f t="shared" si="9"/>
        <v>7</v>
      </c>
      <c r="C120" s="6">
        <f t="shared" si="10"/>
        <v>1</v>
      </c>
      <c r="D120" s="6">
        <f t="shared" si="11"/>
        <v>67</v>
      </c>
      <c r="E120" s="6"/>
      <c r="F120" s="6"/>
      <c r="G120" s="6"/>
      <c r="H120" s="6"/>
      <c r="I120" s="6"/>
      <c r="J120" s="6">
        <v>1</v>
      </c>
      <c r="K120" s="6"/>
      <c r="L120" s="6"/>
      <c r="M120" s="6">
        <v>1</v>
      </c>
      <c r="N120" s="6"/>
      <c r="O120" s="6"/>
      <c r="P120" s="6"/>
      <c r="Q120" s="7"/>
      <c r="R120" s="8"/>
      <c r="S120" s="9"/>
      <c r="T120" s="9">
        <v>2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v>1</v>
      </c>
      <c r="AL120" s="9"/>
      <c r="AM120" s="9">
        <v>1</v>
      </c>
      <c r="AN120" s="9">
        <v>1</v>
      </c>
      <c r="AO120" s="9"/>
      <c r="AP120" s="9">
        <v>67</v>
      </c>
    </row>
    <row r="121" spans="1:42" ht="14.25" customHeight="1" x14ac:dyDescent="0.25">
      <c r="A121" s="4" t="s">
        <v>147</v>
      </c>
      <c r="B121" s="5">
        <f t="shared" si="9"/>
        <v>38</v>
      </c>
      <c r="C121" s="6">
        <f t="shared" si="10"/>
        <v>137</v>
      </c>
      <c r="D121" s="6">
        <f t="shared" si="11"/>
        <v>2272</v>
      </c>
      <c r="E121" s="6">
        <v>329</v>
      </c>
      <c r="F121" s="6">
        <v>233</v>
      </c>
      <c r="G121" s="6">
        <v>249</v>
      </c>
      <c r="H121" s="6">
        <v>161</v>
      </c>
      <c r="I121" s="6">
        <v>229</v>
      </c>
      <c r="J121" s="6">
        <v>140</v>
      </c>
      <c r="K121" s="6">
        <v>393</v>
      </c>
      <c r="L121" s="6">
        <v>217</v>
      </c>
      <c r="M121" s="6">
        <v>371</v>
      </c>
      <c r="N121" s="6">
        <v>253</v>
      </c>
      <c r="O121" s="6">
        <v>212</v>
      </c>
      <c r="P121" s="6">
        <v>137</v>
      </c>
      <c r="Q121" s="7">
        <v>214</v>
      </c>
      <c r="R121" s="8">
        <v>166</v>
      </c>
      <c r="S121" s="9">
        <v>445</v>
      </c>
      <c r="T121" s="9">
        <v>621</v>
      </c>
      <c r="U121" s="9">
        <v>405</v>
      </c>
      <c r="V121" s="9">
        <v>456</v>
      </c>
      <c r="W121" s="9">
        <v>266</v>
      </c>
      <c r="X121" s="9">
        <v>317</v>
      </c>
      <c r="Y121" s="9">
        <v>497</v>
      </c>
      <c r="Z121" s="9">
        <v>892</v>
      </c>
      <c r="AA121" s="9">
        <v>713</v>
      </c>
      <c r="AB121" s="9">
        <v>814</v>
      </c>
      <c r="AC121" s="9">
        <v>728</v>
      </c>
      <c r="AD121" s="9">
        <v>636</v>
      </c>
      <c r="AE121" s="9">
        <v>735</v>
      </c>
      <c r="AF121" s="9">
        <v>837</v>
      </c>
      <c r="AG121" s="9">
        <v>1295</v>
      </c>
      <c r="AH121" s="9">
        <v>2272</v>
      </c>
      <c r="AI121" s="9">
        <v>1393</v>
      </c>
      <c r="AJ121" s="9">
        <v>1907</v>
      </c>
      <c r="AK121" s="9">
        <v>1335</v>
      </c>
      <c r="AL121" s="9">
        <v>1529</v>
      </c>
      <c r="AM121" s="9">
        <v>1158</v>
      </c>
      <c r="AN121" s="9">
        <v>1588</v>
      </c>
      <c r="AO121" s="9">
        <v>1044</v>
      </c>
      <c r="AP121" s="9">
        <v>820</v>
      </c>
    </row>
    <row r="122" spans="1:42" ht="14.25" customHeight="1" x14ac:dyDescent="0.25">
      <c r="A122" s="4" t="s">
        <v>148</v>
      </c>
      <c r="B122" s="5">
        <f t="shared" si="9"/>
        <v>25</v>
      </c>
      <c r="C122" s="6">
        <f t="shared" si="10"/>
        <v>2</v>
      </c>
      <c r="D122" s="6">
        <f t="shared" si="11"/>
        <v>93</v>
      </c>
      <c r="E122" s="6">
        <v>7</v>
      </c>
      <c r="F122" s="6">
        <v>13</v>
      </c>
      <c r="G122" s="6"/>
      <c r="H122" s="6">
        <v>24</v>
      </c>
      <c r="I122" s="6"/>
      <c r="J122" s="6">
        <v>12</v>
      </c>
      <c r="K122" s="6"/>
      <c r="L122" s="6">
        <v>10</v>
      </c>
      <c r="M122" s="6">
        <v>3</v>
      </c>
      <c r="N122" s="6">
        <v>49</v>
      </c>
      <c r="O122" s="6"/>
      <c r="P122" s="6"/>
      <c r="Q122" s="7"/>
      <c r="R122" s="8"/>
      <c r="S122" s="9">
        <v>12</v>
      </c>
      <c r="T122" s="9">
        <v>18</v>
      </c>
      <c r="U122" s="9"/>
      <c r="V122" s="9">
        <v>29</v>
      </c>
      <c r="W122" s="9">
        <v>3</v>
      </c>
      <c r="X122" s="9">
        <v>2</v>
      </c>
      <c r="Y122" s="9"/>
      <c r="Z122" s="9">
        <v>4</v>
      </c>
      <c r="AA122" s="9"/>
      <c r="AB122" s="9">
        <v>15</v>
      </c>
      <c r="AC122" s="9"/>
      <c r="AD122" s="9"/>
      <c r="AE122" s="9">
        <v>2</v>
      </c>
      <c r="AF122" s="9">
        <v>3</v>
      </c>
      <c r="AG122" s="9"/>
      <c r="AH122" s="9">
        <v>2</v>
      </c>
      <c r="AI122" s="9">
        <v>23</v>
      </c>
      <c r="AJ122" s="9">
        <v>6</v>
      </c>
      <c r="AK122" s="9">
        <v>4</v>
      </c>
      <c r="AL122" s="9">
        <v>24</v>
      </c>
      <c r="AM122" s="9">
        <v>6</v>
      </c>
      <c r="AN122" s="9">
        <v>50</v>
      </c>
      <c r="AO122" s="9">
        <v>13</v>
      </c>
      <c r="AP122" s="9">
        <v>93</v>
      </c>
    </row>
    <row r="123" spans="1:42" ht="14.25" customHeight="1" x14ac:dyDescent="0.25">
      <c r="A123" s="4" t="s">
        <v>149</v>
      </c>
      <c r="B123" s="5">
        <f t="shared" si="9"/>
        <v>2</v>
      </c>
      <c r="C123" s="6">
        <f t="shared" si="10"/>
        <v>24</v>
      </c>
      <c r="D123" s="6">
        <f t="shared" si="11"/>
        <v>41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8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>
        <v>24</v>
      </c>
      <c r="AI123" s="9"/>
      <c r="AJ123" s="9"/>
      <c r="AK123" s="9"/>
      <c r="AL123" s="9"/>
      <c r="AM123" s="9"/>
      <c r="AN123" s="9"/>
      <c r="AO123" s="9">
        <v>41</v>
      </c>
      <c r="AP123" s="9"/>
    </row>
    <row r="124" spans="1:42" ht="14.25" customHeight="1" x14ac:dyDescent="0.25">
      <c r="A124" s="4" t="s">
        <v>150</v>
      </c>
      <c r="B124" s="5">
        <f t="shared" si="9"/>
        <v>2</v>
      </c>
      <c r="C124" s="6">
        <f t="shared" si="10"/>
        <v>1</v>
      </c>
      <c r="D124" s="6">
        <f t="shared" si="11"/>
        <v>33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v>1</v>
      </c>
      <c r="Q124" s="7"/>
      <c r="R124" s="8"/>
      <c r="S124" s="9">
        <v>33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 spans="1:42" ht="14.25" customHeight="1" x14ac:dyDescent="0.25">
      <c r="A125" s="4" t="s">
        <v>151</v>
      </c>
      <c r="B125" s="5">
        <f t="shared" si="9"/>
        <v>19</v>
      </c>
      <c r="C125" s="6">
        <f t="shared" si="10"/>
        <v>1</v>
      </c>
      <c r="D125" s="6">
        <f t="shared" si="11"/>
        <v>456</v>
      </c>
      <c r="E125" s="6"/>
      <c r="F125" s="6">
        <v>2</v>
      </c>
      <c r="G125" s="6"/>
      <c r="H125" s="6">
        <v>31</v>
      </c>
      <c r="I125" s="6"/>
      <c r="J125" s="6">
        <v>8</v>
      </c>
      <c r="K125" s="6"/>
      <c r="L125" s="6"/>
      <c r="M125" s="6">
        <v>33</v>
      </c>
      <c r="N125" s="6">
        <v>24</v>
      </c>
      <c r="O125" s="6"/>
      <c r="P125" s="6">
        <v>4</v>
      </c>
      <c r="Q125" s="7"/>
      <c r="R125" s="8">
        <v>52</v>
      </c>
      <c r="S125" s="9">
        <v>456</v>
      </c>
      <c r="T125" s="9"/>
      <c r="U125" s="9"/>
      <c r="V125" s="9">
        <v>3</v>
      </c>
      <c r="W125" s="9"/>
      <c r="X125" s="9">
        <v>1</v>
      </c>
      <c r="Y125" s="9"/>
      <c r="Z125" s="9">
        <v>1</v>
      </c>
      <c r="AA125" s="9"/>
      <c r="AB125" s="9"/>
      <c r="AC125" s="9"/>
      <c r="AD125" s="9"/>
      <c r="AE125" s="9"/>
      <c r="AF125" s="9">
        <v>8</v>
      </c>
      <c r="AG125" s="9"/>
      <c r="AH125" s="9">
        <v>3</v>
      </c>
      <c r="AI125" s="9">
        <v>2</v>
      </c>
      <c r="AJ125" s="9">
        <v>8</v>
      </c>
      <c r="AK125" s="9"/>
      <c r="AL125" s="9">
        <v>28</v>
      </c>
      <c r="AM125" s="9"/>
      <c r="AN125" s="9">
        <v>64</v>
      </c>
      <c r="AO125" s="9">
        <v>48</v>
      </c>
      <c r="AP125" s="9">
        <v>4</v>
      </c>
    </row>
    <row r="126" spans="1:42" ht="14.25" customHeight="1" x14ac:dyDescent="0.25">
      <c r="A126" s="4" t="s">
        <v>152</v>
      </c>
      <c r="B126" s="5">
        <f t="shared" si="9"/>
        <v>38</v>
      </c>
      <c r="C126" s="6">
        <f t="shared" si="10"/>
        <v>84</v>
      </c>
      <c r="D126" s="6">
        <f t="shared" si="11"/>
        <v>533</v>
      </c>
      <c r="E126" s="6">
        <v>154</v>
      </c>
      <c r="F126" s="6">
        <v>84</v>
      </c>
      <c r="G126" s="6">
        <v>153</v>
      </c>
      <c r="H126" s="6">
        <v>162</v>
      </c>
      <c r="I126" s="6">
        <v>167</v>
      </c>
      <c r="J126" s="6">
        <v>119</v>
      </c>
      <c r="K126" s="6">
        <v>223</v>
      </c>
      <c r="L126" s="6">
        <v>179</v>
      </c>
      <c r="M126" s="6">
        <v>259</v>
      </c>
      <c r="N126" s="6">
        <v>340</v>
      </c>
      <c r="O126" s="6">
        <v>215</v>
      </c>
      <c r="P126" s="6">
        <v>213</v>
      </c>
      <c r="Q126" s="7">
        <v>201</v>
      </c>
      <c r="R126" s="8">
        <v>209</v>
      </c>
      <c r="S126" s="9">
        <v>533</v>
      </c>
      <c r="T126" s="9">
        <v>413</v>
      </c>
      <c r="U126" s="9">
        <v>371</v>
      </c>
      <c r="V126" s="9">
        <v>428</v>
      </c>
      <c r="W126" s="9">
        <v>359</v>
      </c>
      <c r="X126" s="9">
        <v>376</v>
      </c>
      <c r="Y126" s="9">
        <v>441</v>
      </c>
      <c r="Z126" s="9">
        <v>369</v>
      </c>
      <c r="AA126" s="9">
        <v>403</v>
      </c>
      <c r="AB126" s="9">
        <v>380</v>
      </c>
      <c r="AC126" s="9">
        <v>304</v>
      </c>
      <c r="AD126" s="9">
        <v>411</v>
      </c>
      <c r="AE126" s="9">
        <v>353</v>
      </c>
      <c r="AF126" s="9">
        <v>336</v>
      </c>
      <c r="AG126" s="9">
        <v>215</v>
      </c>
      <c r="AH126" s="9">
        <v>422</v>
      </c>
      <c r="AI126" s="9">
        <v>485</v>
      </c>
      <c r="AJ126" s="9">
        <v>421</v>
      </c>
      <c r="AK126" s="9">
        <v>165</v>
      </c>
      <c r="AL126" s="9">
        <v>373</v>
      </c>
      <c r="AM126" s="9">
        <v>205</v>
      </c>
      <c r="AN126" s="9">
        <v>463</v>
      </c>
      <c r="AO126" s="9">
        <v>240</v>
      </c>
      <c r="AP126" s="9">
        <v>419</v>
      </c>
    </row>
    <row r="127" spans="1:42" ht="14.25" customHeight="1" x14ac:dyDescent="0.25">
      <c r="A127" s="19" t="s">
        <v>153</v>
      </c>
      <c r="B127" s="5">
        <f t="shared" si="9"/>
        <v>2</v>
      </c>
      <c r="C127" s="6">
        <f t="shared" si="10"/>
        <v>1</v>
      </c>
      <c r="D127" s="6">
        <f t="shared" si="11"/>
        <v>1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  <c r="R127" s="8">
        <v>1</v>
      </c>
      <c r="S127" s="9"/>
      <c r="T127" s="9"/>
      <c r="U127" s="9"/>
      <c r="V127" s="9"/>
      <c r="W127" s="9"/>
      <c r="X127" s="9">
        <v>1</v>
      </c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14.25" customHeight="1" x14ac:dyDescent="0.25">
      <c r="A128" s="4" t="s">
        <v>154</v>
      </c>
      <c r="B128" s="5">
        <f t="shared" si="9"/>
        <v>1</v>
      </c>
      <c r="C128" s="6">
        <f t="shared" si="10"/>
        <v>2</v>
      </c>
      <c r="D128" s="6">
        <f t="shared" si="11"/>
        <v>2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  <c r="R128" s="8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>
        <v>2</v>
      </c>
      <c r="AO128" s="9"/>
      <c r="AP128" s="9"/>
    </row>
    <row r="129" spans="1:42" ht="14.25" customHeight="1" x14ac:dyDescent="0.25">
      <c r="A129" s="4" t="s">
        <v>155</v>
      </c>
      <c r="B129" s="5">
        <f t="shared" si="9"/>
        <v>23</v>
      </c>
      <c r="C129" s="6">
        <f t="shared" si="10"/>
        <v>1</v>
      </c>
      <c r="D129" s="6">
        <f t="shared" si="11"/>
        <v>60</v>
      </c>
      <c r="E129" s="6">
        <v>17</v>
      </c>
      <c r="F129" s="6">
        <v>13</v>
      </c>
      <c r="G129" s="6">
        <v>7</v>
      </c>
      <c r="H129" s="6">
        <v>32</v>
      </c>
      <c r="I129" s="6">
        <v>47</v>
      </c>
      <c r="J129" s="6">
        <v>16</v>
      </c>
      <c r="K129" s="6">
        <v>7</v>
      </c>
      <c r="L129" s="6">
        <v>8</v>
      </c>
      <c r="M129" s="6">
        <v>6</v>
      </c>
      <c r="N129" s="6">
        <v>10</v>
      </c>
      <c r="O129" s="6">
        <v>1</v>
      </c>
      <c r="P129" s="6">
        <v>23</v>
      </c>
      <c r="Q129" s="7">
        <v>60</v>
      </c>
      <c r="R129" s="8">
        <v>21</v>
      </c>
      <c r="S129" s="9">
        <v>6</v>
      </c>
      <c r="T129" s="9">
        <v>9</v>
      </c>
      <c r="U129" s="9">
        <v>6</v>
      </c>
      <c r="V129" s="9"/>
      <c r="W129" s="9">
        <v>2</v>
      </c>
      <c r="X129" s="9">
        <v>7</v>
      </c>
      <c r="Y129" s="9"/>
      <c r="Z129" s="9"/>
      <c r="AA129" s="9">
        <v>10</v>
      </c>
      <c r="AB129" s="9"/>
      <c r="AC129" s="9">
        <v>1</v>
      </c>
      <c r="AD129" s="9"/>
      <c r="AE129" s="9"/>
      <c r="AF129" s="9"/>
      <c r="AG129" s="9"/>
      <c r="AH129" s="9"/>
      <c r="AI129" s="9"/>
      <c r="AJ129" s="9"/>
      <c r="AK129" s="9">
        <v>2</v>
      </c>
      <c r="AL129" s="9"/>
      <c r="AM129" s="9">
        <v>4</v>
      </c>
      <c r="AN129" s="9"/>
      <c r="AO129" s="9"/>
      <c r="AP129" s="9"/>
    </row>
    <row r="130" spans="1:42" ht="14.25" customHeight="1" x14ac:dyDescent="0.25">
      <c r="A130" s="4" t="s">
        <v>156</v>
      </c>
      <c r="B130" s="5">
        <f t="shared" ref="B130:B156" si="12">COUNTA(E130:AP130)</f>
        <v>38</v>
      </c>
      <c r="C130" s="6">
        <f t="shared" ref="C130:C156" si="13">MIN(E130:AP130)</f>
        <v>25</v>
      </c>
      <c r="D130" s="6">
        <f t="shared" ref="D130:D156" si="14">MAX(E130:AP130)</f>
        <v>241</v>
      </c>
      <c r="E130" s="6">
        <v>102</v>
      </c>
      <c r="F130" s="6">
        <v>50</v>
      </c>
      <c r="G130" s="6">
        <v>49</v>
      </c>
      <c r="H130" s="6">
        <v>25</v>
      </c>
      <c r="I130" s="6">
        <v>97</v>
      </c>
      <c r="J130" s="6">
        <v>62</v>
      </c>
      <c r="K130" s="6">
        <v>83</v>
      </c>
      <c r="L130" s="6">
        <v>52</v>
      </c>
      <c r="M130" s="6">
        <v>56</v>
      </c>
      <c r="N130" s="6">
        <v>100</v>
      </c>
      <c r="O130" s="6">
        <v>137</v>
      </c>
      <c r="P130" s="6">
        <v>103</v>
      </c>
      <c r="Q130" s="7">
        <v>123</v>
      </c>
      <c r="R130" s="8">
        <v>26</v>
      </c>
      <c r="S130" s="9">
        <v>111</v>
      </c>
      <c r="T130" s="9">
        <v>136</v>
      </c>
      <c r="U130" s="9">
        <v>132</v>
      </c>
      <c r="V130" s="9">
        <v>219</v>
      </c>
      <c r="W130" s="9">
        <v>132</v>
      </c>
      <c r="X130" s="9">
        <v>96</v>
      </c>
      <c r="Y130" s="9">
        <v>148</v>
      </c>
      <c r="Z130" s="9">
        <v>78</v>
      </c>
      <c r="AA130" s="9">
        <v>39</v>
      </c>
      <c r="AB130" s="9">
        <v>161</v>
      </c>
      <c r="AC130" s="9">
        <v>152</v>
      </c>
      <c r="AD130" s="9">
        <v>126</v>
      </c>
      <c r="AE130" s="9">
        <v>241</v>
      </c>
      <c r="AF130" s="9">
        <v>77</v>
      </c>
      <c r="AG130" s="9">
        <v>106</v>
      </c>
      <c r="AH130" s="9">
        <v>80</v>
      </c>
      <c r="AI130" s="9">
        <v>70</v>
      </c>
      <c r="AJ130" s="9">
        <v>49</v>
      </c>
      <c r="AK130" s="9">
        <v>104</v>
      </c>
      <c r="AL130" s="9">
        <v>66</v>
      </c>
      <c r="AM130" s="9">
        <v>159</v>
      </c>
      <c r="AN130" s="9">
        <v>88</v>
      </c>
      <c r="AO130" s="9">
        <v>65</v>
      </c>
      <c r="AP130" s="9">
        <v>44</v>
      </c>
    </row>
    <row r="131" spans="1:42" ht="14.25" customHeight="1" x14ac:dyDescent="0.25">
      <c r="A131" s="4" t="s">
        <v>157</v>
      </c>
      <c r="B131" s="5">
        <f t="shared" si="12"/>
        <v>34</v>
      </c>
      <c r="C131" s="6">
        <f t="shared" si="13"/>
        <v>1</v>
      </c>
      <c r="D131" s="6">
        <f t="shared" si="14"/>
        <v>205</v>
      </c>
      <c r="E131" s="6">
        <v>1</v>
      </c>
      <c r="F131" s="6"/>
      <c r="G131" s="6"/>
      <c r="H131" s="6">
        <v>7</v>
      </c>
      <c r="I131" s="6"/>
      <c r="J131" s="6">
        <v>5</v>
      </c>
      <c r="K131" s="6"/>
      <c r="L131" s="6">
        <v>1</v>
      </c>
      <c r="M131" s="6">
        <v>6</v>
      </c>
      <c r="N131" s="6">
        <v>15</v>
      </c>
      <c r="O131" s="6">
        <v>10</v>
      </c>
      <c r="P131" s="6">
        <v>8</v>
      </c>
      <c r="Q131" s="7">
        <v>13</v>
      </c>
      <c r="R131" s="8">
        <v>16</v>
      </c>
      <c r="S131" s="9">
        <v>3</v>
      </c>
      <c r="T131" s="9">
        <v>46</v>
      </c>
      <c r="U131" s="9">
        <v>18</v>
      </c>
      <c r="V131" s="9">
        <v>30</v>
      </c>
      <c r="W131" s="9">
        <v>22</v>
      </c>
      <c r="X131" s="9">
        <v>44</v>
      </c>
      <c r="Y131" s="9">
        <v>58</v>
      </c>
      <c r="Z131" s="9">
        <v>11</v>
      </c>
      <c r="AA131" s="9">
        <v>67</v>
      </c>
      <c r="AB131" s="9">
        <v>40</v>
      </c>
      <c r="AC131" s="9">
        <v>77</v>
      </c>
      <c r="AD131" s="9">
        <v>42</v>
      </c>
      <c r="AE131" s="9">
        <v>124</v>
      </c>
      <c r="AF131" s="9">
        <v>205</v>
      </c>
      <c r="AG131" s="9">
        <v>23</v>
      </c>
      <c r="AH131" s="9">
        <v>59</v>
      </c>
      <c r="AI131" s="9">
        <v>10</v>
      </c>
      <c r="AJ131" s="9">
        <v>27</v>
      </c>
      <c r="AK131" s="9">
        <v>36</v>
      </c>
      <c r="AL131" s="9">
        <v>78</v>
      </c>
      <c r="AM131" s="9">
        <v>22</v>
      </c>
      <c r="AN131" s="9">
        <v>9</v>
      </c>
      <c r="AO131" s="9">
        <v>22</v>
      </c>
      <c r="AP131" s="9">
        <v>24</v>
      </c>
    </row>
    <row r="132" spans="1:42" ht="14.25" customHeight="1" x14ac:dyDescent="0.25">
      <c r="A132" s="4" t="s">
        <v>158</v>
      </c>
      <c r="B132" s="5">
        <f t="shared" si="12"/>
        <v>38</v>
      </c>
      <c r="C132" s="6">
        <f t="shared" si="13"/>
        <v>1</v>
      </c>
      <c r="D132" s="6">
        <f t="shared" si="14"/>
        <v>69</v>
      </c>
      <c r="E132" s="6">
        <v>9</v>
      </c>
      <c r="F132" s="6">
        <v>11</v>
      </c>
      <c r="G132" s="6">
        <v>15</v>
      </c>
      <c r="H132" s="6">
        <v>9</v>
      </c>
      <c r="I132" s="6">
        <v>24</v>
      </c>
      <c r="J132" s="6">
        <v>19</v>
      </c>
      <c r="K132" s="6">
        <v>8</v>
      </c>
      <c r="L132" s="6">
        <v>7</v>
      </c>
      <c r="M132" s="6">
        <v>9</v>
      </c>
      <c r="N132" s="6">
        <v>8</v>
      </c>
      <c r="O132" s="6">
        <v>4</v>
      </c>
      <c r="P132" s="6">
        <v>14</v>
      </c>
      <c r="Q132" s="7">
        <v>8</v>
      </c>
      <c r="R132" s="8">
        <v>2</v>
      </c>
      <c r="S132" s="9">
        <v>3</v>
      </c>
      <c r="T132" s="9">
        <v>11</v>
      </c>
      <c r="U132" s="9">
        <v>26</v>
      </c>
      <c r="V132" s="9">
        <v>8</v>
      </c>
      <c r="W132" s="9">
        <v>23</v>
      </c>
      <c r="X132" s="9">
        <v>17</v>
      </c>
      <c r="Y132" s="9">
        <v>12</v>
      </c>
      <c r="Z132" s="9">
        <v>69</v>
      </c>
      <c r="AA132" s="9">
        <v>10</v>
      </c>
      <c r="AB132" s="9">
        <v>15</v>
      </c>
      <c r="AC132" s="9">
        <v>5</v>
      </c>
      <c r="AD132" s="9">
        <v>2</v>
      </c>
      <c r="AE132" s="9">
        <v>3</v>
      </c>
      <c r="AF132" s="9">
        <v>4</v>
      </c>
      <c r="AG132" s="9">
        <v>33</v>
      </c>
      <c r="AH132" s="9">
        <v>6</v>
      </c>
      <c r="AI132" s="9">
        <v>11</v>
      </c>
      <c r="AJ132" s="9">
        <v>1</v>
      </c>
      <c r="AK132" s="9">
        <v>4</v>
      </c>
      <c r="AL132" s="9">
        <v>1</v>
      </c>
      <c r="AM132" s="9">
        <v>2</v>
      </c>
      <c r="AN132" s="9">
        <v>4</v>
      </c>
      <c r="AO132" s="9">
        <v>1</v>
      </c>
      <c r="AP132" s="9">
        <v>3</v>
      </c>
    </row>
    <row r="133" spans="1:42" ht="14.25" customHeight="1" x14ac:dyDescent="0.25">
      <c r="A133" s="4" t="s">
        <v>159</v>
      </c>
      <c r="B133" s="5">
        <f t="shared" si="12"/>
        <v>38</v>
      </c>
      <c r="C133" s="6">
        <f t="shared" si="13"/>
        <v>507</v>
      </c>
      <c r="D133" s="6">
        <f t="shared" si="14"/>
        <v>3529</v>
      </c>
      <c r="E133" s="6">
        <v>507</v>
      </c>
      <c r="F133" s="6">
        <v>1113</v>
      </c>
      <c r="G133" s="6">
        <v>777</v>
      </c>
      <c r="H133" s="6">
        <v>1208</v>
      </c>
      <c r="I133" s="6">
        <v>669</v>
      </c>
      <c r="J133" s="6">
        <v>1038</v>
      </c>
      <c r="K133" s="6">
        <v>892</v>
      </c>
      <c r="L133" s="6">
        <v>1141</v>
      </c>
      <c r="M133" s="6">
        <v>1195</v>
      </c>
      <c r="N133" s="6">
        <v>1809</v>
      </c>
      <c r="O133" s="6">
        <v>1023</v>
      </c>
      <c r="P133" s="6">
        <v>3529</v>
      </c>
      <c r="Q133" s="7">
        <v>1765</v>
      </c>
      <c r="R133" s="8">
        <v>1744</v>
      </c>
      <c r="S133" s="9">
        <v>1255</v>
      </c>
      <c r="T133" s="9">
        <v>1309</v>
      </c>
      <c r="U133" s="9">
        <v>2199</v>
      </c>
      <c r="V133" s="9">
        <v>1570</v>
      </c>
      <c r="W133" s="9">
        <v>1160</v>
      </c>
      <c r="X133" s="9">
        <v>1254</v>
      </c>
      <c r="Y133" s="9">
        <v>1597</v>
      </c>
      <c r="Z133" s="9">
        <v>1667</v>
      </c>
      <c r="AA133" s="9">
        <v>1618</v>
      </c>
      <c r="AB133" s="9">
        <v>1208</v>
      </c>
      <c r="AC133" s="9">
        <v>1533</v>
      </c>
      <c r="AD133" s="9">
        <v>1657</v>
      </c>
      <c r="AE133" s="9">
        <v>1331</v>
      </c>
      <c r="AF133" s="9">
        <v>925</v>
      </c>
      <c r="AG133" s="9">
        <v>1195</v>
      </c>
      <c r="AH133" s="9">
        <v>1466</v>
      </c>
      <c r="AI133" s="9">
        <v>1740</v>
      </c>
      <c r="AJ133" s="9">
        <v>1077</v>
      </c>
      <c r="AK133" s="9">
        <v>1321</v>
      </c>
      <c r="AL133" s="9">
        <v>1111</v>
      </c>
      <c r="AM133" s="9">
        <v>1415</v>
      </c>
      <c r="AN133" s="9">
        <v>864</v>
      </c>
      <c r="AO133" s="9">
        <v>1350</v>
      </c>
      <c r="AP133" s="9">
        <v>1140</v>
      </c>
    </row>
    <row r="134" spans="1:42" ht="14.25" customHeight="1" x14ac:dyDescent="0.25">
      <c r="A134" s="4" t="s">
        <v>160</v>
      </c>
      <c r="B134" s="5">
        <f t="shared" si="12"/>
        <v>38</v>
      </c>
      <c r="C134" s="6">
        <f t="shared" si="13"/>
        <v>8</v>
      </c>
      <c r="D134" s="6">
        <f t="shared" si="14"/>
        <v>248</v>
      </c>
      <c r="E134" s="6">
        <v>29</v>
      </c>
      <c r="F134" s="6">
        <v>8</v>
      </c>
      <c r="G134" s="6">
        <v>16</v>
      </c>
      <c r="H134" s="6">
        <v>24</v>
      </c>
      <c r="I134" s="6">
        <v>20</v>
      </c>
      <c r="J134" s="6">
        <v>31</v>
      </c>
      <c r="K134" s="6">
        <v>21</v>
      </c>
      <c r="L134" s="6">
        <v>29</v>
      </c>
      <c r="M134" s="6">
        <v>30</v>
      </c>
      <c r="N134" s="6">
        <v>34</v>
      </c>
      <c r="O134" s="6">
        <v>40</v>
      </c>
      <c r="P134" s="6">
        <v>66</v>
      </c>
      <c r="Q134" s="7">
        <v>18</v>
      </c>
      <c r="R134" s="8">
        <v>78</v>
      </c>
      <c r="S134" s="9">
        <v>46</v>
      </c>
      <c r="T134" s="9">
        <v>57</v>
      </c>
      <c r="U134" s="9">
        <v>51</v>
      </c>
      <c r="V134" s="9">
        <v>63</v>
      </c>
      <c r="W134" s="9">
        <v>62</v>
      </c>
      <c r="X134" s="9">
        <v>160</v>
      </c>
      <c r="Y134" s="9">
        <v>92</v>
      </c>
      <c r="Z134" s="9">
        <v>90</v>
      </c>
      <c r="AA134" s="9">
        <v>170</v>
      </c>
      <c r="AB134" s="9">
        <v>168</v>
      </c>
      <c r="AC134" s="9">
        <v>248</v>
      </c>
      <c r="AD134" s="9">
        <v>116</v>
      </c>
      <c r="AE134" s="9">
        <v>90</v>
      </c>
      <c r="AF134" s="9">
        <v>118</v>
      </c>
      <c r="AG134" s="9">
        <v>154</v>
      </c>
      <c r="AH134" s="9">
        <v>56</v>
      </c>
      <c r="AI134" s="9">
        <v>79</v>
      </c>
      <c r="AJ134" s="9">
        <v>43</v>
      </c>
      <c r="AK134" s="9">
        <v>13</v>
      </c>
      <c r="AL134" s="9">
        <v>33</v>
      </c>
      <c r="AM134" s="9">
        <v>107</v>
      </c>
      <c r="AN134" s="9">
        <v>145</v>
      </c>
      <c r="AO134" s="9">
        <v>97</v>
      </c>
      <c r="AP134" s="9">
        <v>94</v>
      </c>
    </row>
    <row r="135" spans="1:42" ht="14.25" customHeight="1" x14ac:dyDescent="0.25">
      <c r="A135" s="4" t="s">
        <v>161</v>
      </c>
      <c r="B135" s="5">
        <f t="shared" si="12"/>
        <v>38</v>
      </c>
      <c r="C135" s="6">
        <f t="shared" si="13"/>
        <v>701</v>
      </c>
      <c r="D135" s="6">
        <f t="shared" si="14"/>
        <v>2316</v>
      </c>
      <c r="E135" s="6">
        <v>1702</v>
      </c>
      <c r="F135" s="6">
        <v>2266</v>
      </c>
      <c r="G135" s="6">
        <v>2050</v>
      </c>
      <c r="H135" s="6">
        <v>1902</v>
      </c>
      <c r="I135" s="6">
        <v>1713</v>
      </c>
      <c r="J135" s="6">
        <v>2316</v>
      </c>
      <c r="K135" s="6">
        <v>1823</v>
      </c>
      <c r="L135" s="6">
        <v>1677</v>
      </c>
      <c r="M135" s="6">
        <v>959</v>
      </c>
      <c r="N135" s="6">
        <v>1962</v>
      </c>
      <c r="O135" s="6">
        <v>1590</v>
      </c>
      <c r="P135" s="6">
        <v>1904</v>
      </c>
      <c r="Q135" s="7">
        <v>1383</v>
      </c>
      <c r="R135" s="8">
        <v>701</v>
      </c>
      <c r="S135" s="9">
        <v>1439</v>
      </c>
      <c r="T135" s="9">
        <v>1839</v>
      </c>
      <c r="U135" s="9">
        <v>1843</v>
      </c>
      <c r="V135" s="9">
        <v>2206</v>
      </c>
      <c r="W135" s="9">
        <v>1462</v>
      </c>
      <c r="X135" s="9">
        <v>1364</v>
      </c>
      <c r="Y135" s="9">
        <v>1900</v>
      </c>
      <c r="Z135" s="9">
        <v>1330</v>
      </c>
      <c r="AA135" s="9">
        <v>1880</v>
      </c>
      <c r="AB135" s="9">
        <v>1020</v>
      </c>
      <c r="AC135" s="9">
        <v>1663</v>
      </c>
      <c r="AD135" s="9">
        <v>1663</v>
      </c>
      <c r="AE135" s="9">
        <v>1564</v>
      </c>
      <c r="AF135" s="9">
        <v>1187</v>
      </c>
      <c r="AG135" s="9">
        <v>1385</v>
      </c>
      <c r="AH135" s="9">
        <v>1301</v>
      </c>
      <c r="AI135" s="9">
        <v>1665</v>
      </c>
      <c r="AJ135" s="9">
        <v>1243</v>
      </c>
      <c r="AK135" s="9">
        <v>1033</v>
      </c>
      <c r="AL135" s="9">
        <v>812</v>
      </c>
      <c r="AM135" s="9">
        <v>1047</v>
      </c>
      <c r="AN135" s="9">
        <v>1398</v>
      </c>
      <c r="AO135" s="9">
        <v>1287</v>
      </c>
      <c r="AP135" s="9">
        <v>1208</v>
      </c>
    </row>
    <row r="136" spans="1:42" ht="14.25" customHeight="1" x14ac:dyDescent="0.25">
      <c r="A136" s="4" t="s">
        <v>162</v>
      </c>
      <c r="B136" s="5">
        <f t="shared" si="12"/>
        <v>33</v>
      </c>
      <c r="C136" s="6">
        <f t="shared" si="13"/>
        <v>1</v>
      </c>
      <c r="D136" s="6">
        <f t="shared" si="14"/>
        <v>133</v>
      </c>
      <c r="E136" s="6"/>
      <c r="F136" s="6">
        <v>32</v>
      </c>
      <c r="G136" s="6">
        <v>38</v>
      </c>
      <c r="H136" s="6">
        <v>48</v>
      </c>
      <c r="I136" s="6">
        <v>27</v>
      </c>
      <c r="J136" s="6">
        <v>34</v>
      </c>
      <c r="K136" s="6">
        <v>47</v>
      </c>
      <c r="L136" s="6">
        <v>28</v>
      </c>
      <c r="M136" s="6">
        <v>30</v>
      </c>
      <c r="N136" s="6">
        <v>15</v>
      </c>
      <c r="O136" s="6">
        <v>33</v>
      </c>
      <c r="P136" s="6">
        <v>133</v>
      </c>
      <c r="Q136" s="7">
        <v>85</v>
      </c>
      <c r="R136" s="8">
        <v>11</v>
      </c>
      <c r="S136" s="9">
        <v>10</v>
      </c>
      <c r="T136" s="9">
        <v>31</v>
      </c>
      <c r="U136" s="9">
        <v>97</v>
      </c>
      <c r="V136" s="9">
        <v>27</v>
      </c>
      <c r="W136" s="9">
        <v>22</v>
      </c>
      <c r="X136" s="9">
        <v>3</v>
      </c>
      <c r="Y136" s="9">
        <v>36</v>
      </c>
      <c r="Z136" s="9">
        <v>28</v>
      </c>
      <c r="AA136" s="9">
        <v>66</v>
      </c>
      <c r="AB136" s="9">
        <v>66</v>
      </c>
      <c r="AC136" s="9">
        <v>15</v>
      </c>
      <c r="AD136" s="9">
        <v>38</v>
      </c>
      <c r="AE136" s="9">
        <v>12</v>
      </c>
      <c r="AF136" s="9">
        <v>2</v>
      </c>
      <c r="AG136" s="9">
        <v>21</v>
      </c>
      <c r="AH136" s="9">
        <v>5</v>
      </c>
      <c r="AI136" s="9"/>
      <c r="AJ136" s="9"/>
      <c r="AK136" s="9">
        <v>1</v>
      </c>
      <c r="AL136" s="9">
        <v>1</v>
      </c>
      <c r="AM136" s="9"/>
      <c r="AN136" s="9">
        <v>1</v>
      </c>
      <c r="AO136" s="9">
        <v>1</v>
      </c>
      <c r="AP136" s="9"/>
    </row>
    <row r="137" spans="1:42" ht="14.25" customHeight="1" x14ac:dyDescent="0.25">
      <c r="A137" s="4" t="s">
        <v>163</v>
      </c>
      <c r="B137" s="5">
        <f t="shared" si="12"/>
        <v>38</v>
      </c>
      <c r="C137" s="6">
        <f t="shared" si="13"/>
        <v>258</v>
      </c>
      <c r="D137" s="6">
        <f t="shared" si="14"/>
        <v>900</v>
      </c>
      <c r="E137" s="6">
        <v>426</v>
      </c>
      <c r="F137" s="6">
        <v>604</v>
      </c>
      <c r="G137" s="6">
        <v>585</v>
      </c>
      <c r="H137" s="6">
        <v>320</v>
      </c>
      <c r="I137" s="6">
        <v>613</v>
      </c>
      <c r="J137" s="6">
        <v>900</v>
      </c>
      <c r="K137" s="6">
        <v>653</v>
      </c>
      <c r="L137" s="6">
        <v>595</v>
      </c>
      <c r="M137" s="6">
        <v>313</v>
      </c>
      <c r="N137" s="6">
        <v>741</v>
      </c>
      <c r="O137" s="6">
        <v>762</v>
      </c>
      <c r="P137" s="6">
        <v>825</v>
      </c>
      <c r="Q137" s="7">
        <v>622</v>
      </c>
      <c r="R137" s="8">
        <v>375</v>
      </c>
      <c r="S137" s="9">
        <v>633</v>
      </c>
      <c r="T137" s="9">
        <v>461</v>
      </c>
      <c r="U137" s="9">
        <v>755</v>
      </c>
      <c r="V137" s="9">
        <v>792</v>
      </c>
      <c r="W137" s="9">
        <v>689</v>
      </c>
      <c r="X137" s="9">
        <v>328</v>
      </c>
      <c r="Y137" s="9">
        <v>703</v>
      </c>
      <c r="Z137" s="9">
        <v>722</v>
      </c>
      <c r="AA137" s="9">
        <v>628</v>
      </c>
      <c r="AB137" s="9">
        <v>493</v>
      </c>
      <c r="AC137" s="9">
        <v>670</v>
      </c>
      <c r="AD137" s="9">
        <v>440</v>
      </c>
      <c r="AE137" s="9">
        <v>855</v>
      </c>
      <c r="AF137" s="9">
        <v>273</v>
      </c>
      <c r="AG137" s="9">
        <v>568</v>
      </c>
      <c r="AH137" s="9">
        <v>296</v>
      </c>
      <c r="AI137" s="9">
        <v>388</v>
      </c>
      <c r="AJ137" s="9">
        <v>258</v>
      </c>
      <c r="AK137" s="9">
        <v>404</v>
      </c>
      <c r="AL137" s="9">
        <v>404</v>
      </c>
      <c r="AM137" s="9">
        <v>486</v>
      </c>
      <c r="AN137" s="9">
        <v>534</v>
      </c>
      <c r="AO137" s="9">
        <v>486</v>
      </c>
      <c r="AP137" s="9">
        <v>275</v>
      </c>
    </row>
    <row r="138" spans="1:42" ht="14.25" customHeight="1" x14ac:dyDescent="0.25">
      <c r="A138" s="4" t="s">
        <v>164</v>
      </c>
      <c r="B138" s="5">
        <f t="shared" si="12"/>
        <v>1</v>
      </c>
      <c r="C138" s="6">
        <f t="shared" si="13"/>
        <v>1</v>
      </c>
      <c r="D138" s="6">
        <f t="shared" si="14"/>
        <v>1</v>
      </c>
      <c r="E138" s="6"/>
      <c r="F138" s="6"/>
      <c r="G138" s="6"/>
      <c r="H138" s="6"/>
      <c r="I138" s="6">
        <v>1</v>
      </c>
      <c r="J138" s="6"/>
      <c r="K138" s="6"/>
      <c r="L138" s="6"/>
      <c r="M138" s="6"/>
      <c r="N138" s="6"/>
      <c r="O138" s="6"/>
      <c r="P138" s="6"/>
      <c r="Q138" s="7"/>
      <c r="R138" s="8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ht="14.25" customHeight="1" x14ac:dyDescent="0.25">
      <c r="A139" s="4" t="s">
        <v>165</v>
      </c>
      <c r="B139" s="5">
        <f t="shared" si="12"/>
        <v>38</v>
      </c>
      <c r="C139" s="6">
        <f t="shared" si="13"/>
        <v>2</v>
      </c>
      <c r="D139" s="6">
        <f t="shared" si="14"/>
        <v>89</v>
      </c>
      <c r="E139" s="6">
        <v>39</v>
      </c>
      <c r="F139" s="6">
        <v>47</v>
      </c>
      <c r="G139" s="6">
        <v>29</v>
      </c>
      <c r="H139" s="6">
        <v>23</v>
      </c>
      <c r="I139" s="6">
        <v>58</v>
      </c>
      <c r="J139" s="6">
        <v>53</v>
      </c>
      <c r="K139" s="6">
        <v>22</v>
      </c>
      <c r="L139" s="6">
        <v>19</v>
      </c>
      <c r="M139" s="6">
        <v>10</v>
      </c>
      <c r="N139" s="6">
        <v>89</v>
      </c>
      <c r="O139" s="6">
        <v>25</v>
      </c>
      <c r="P139" s="6">
        <v>72</v>
      </c>
      <c r="Q139" s="7">
        <v>89</v>
      </c>
      <c r="R139" s="8">
        <v>10</v>
      </c>
      <c r="S139" s="9">
        <v>26</v>
      </c>
      <c r="T139" s="9">
        <v>18</v>
      </c>
      <c r="U139" s="9">
        <v>50</v>
      </c>
      <c r="V139" s="9">
        <v>30</v>
      </c>
      <c r="W139" s="9">
        <v>36</v>
      </c>
      <c r="X139" s="9">
        <v>4</v>
      </c>
      <c r="Y139" s="9">
        <v>22</v>
      </c>
      <c r="Z139" s="9">
        <v>14</v>
      </c>
      <c r="AA139" s="9">
        <v>26</v>
      </c>
      <c r="AB139" s="9">
        <v>3</v>
      </c>
      <c r="AC139" s="9">
        <v>42</v>
      </c>
      <c r="AD139" s="9">
        <v>26</v>
      </c>
      <c r="AE139" s="9">
        <v>30</v>
      </c>
      <c r="AF139" s="9">
        <v>2</v>
      </c>
      <c r="AG139" s="9">
        <v>14</v>
      </c>
      <c r="AH139" s="9">
        <v>12</v>
      </c>
      <c r="AI139" s="9">
        <v>22</v>
      </c>
      <c r="AJ139" s="9">
        <v>18</v>
      </c>
      <c r="AK139" s="9">
        <v>9</v>
      </c>
      <c r="AL139" s="9">
        <v>7</v>
      </c>
      <c r="AM139" s="9">
        <v>46</v>
      </c>
      <c r="AN139" s="9">
        <v>31</v>
      </c>
      <c r="AO139" s="9">
        <v>4</v>
      </c>
      <c r="AP139" s="9">
        <v>11</v>
      </c>
    </row>
    <row r="140" spans="1:42" ht="14.25" customHeight="1" x14ac:dyDescent="0.25">
      <c r="A140" s="4" t="s">
        <v>166</v>
      </c>
      <c r="B140" s="5">
        <f t="shared" si="12"/>
        <v>38</v>
      </c>
      <c r="C140" s="6">
        <f t="shared" si="13"/>
        <v>6</v>
      </c>
      <c r="D140" s="6">
        <f t="shared" si="14"/>
        <v>150</v>
      </c>
      <c r="E140" s="6">
        <v>100</v>
      </c>
      <c r="F140" s="6">
        <v>42</v>
      </c>
      <c r="G140" s="6">
        <v>43</v>
      </c>
      <c r="H140" s="6">
        <v>26</v>
      </c>
      <c r="I140" s="6">
        <v>115</v>
      </c>
      <c r="J140" s="6">
        <v>71</v>
      </c>
      <c r="K140" s="6">
        <v>57</v>
      </c>
      <c r="L140" s="6">
        <v>54</v>
      </c>
      <c r="M140" s="6">
        <v>32</v>
      </c>
      <c r="N140" s="6">
        <v>83</v>
      </c>
      <c r="O140" s="6">
        <v>44</v>
      </c>
      <c r="P140" s="6">
        <v>38</v>
      </c>
      <c r="Q140" s="7">
        <v>38</v>
      </c>
      <c r="R140" s="8">
        <v>12</v>
      </c>
      <c r="S140" s="9">
        <v>47</v>
      </c>
      <c r="T140" s="9">
        <v>101</v>
      </c>
      <c r="U140" s="9">
        <v>40</v>
      </c>
      <c r="V140" s="9">
        <v>150</v>
      </c>
      <c r="W140" s="9">
        <v>64</v>
      </c>
      <c r="X140" s="9">
        <v>45</v>
      </c>
      <c r="Y140" s="9">
        <v>48</v>
      </c>
      <c r="Z140" s="9">
        <v>49</v>
      </c>
      <c r="AA140" s="9">
        <v>53</v>
      </c>
      <c r="AB140" s="9">
        <v>9</v>
      </c>
      <c r="AC140" s="9">
        <v>29</v>
      </c>
      <c r="AD140" s="9">
        <v>30</v>
      </c>
      <c r="AE140" s="9">
        <v>45</v>
      </c>
      <c r="AF140" s="9">
        <v>25</v>
      </c>
      <c r="AG140" s="9">
        <v>56</v>
      </c>
      <c r="AH140" s="9">
        <v>27</v>
      </c>
      <c r="AI140" s="9">
        <v>24</v>
      </c>
      <c r="AJ140" s="9">
        <v>18</v>
      </c>
      <c r="AK140" s="9">
        <v>25</v>
      </c>
      <c r="AL140" s="9">
        <v>9</v>
      </c>
      <c r="AM140" s="9">
        <v>30</v>
      </c>
      <c r="AN140" s="9">
        <v>34</v>
      </c>
      <c r="AO140" s="9">
        <v>6</v>
      </c>
      <c r="AP140" s="9">
        <v>15</v>
      </c>
    </row>
    <row r="141" spans="1:42" ht="14.25" customHeight="1" x14ac:dyDescent="0.25">
      <c r="A141" s="10" t="s">
        <v>167</v>
      </c>
      <c r="B141" s="12">
        <f t="shared" si="12"/>
        <v>17</v>
      </c>
      <c r="C141" s="13">
        <f t="shared" si="13"/>
        <v>3</v>
      </c>
      <c r="D141" s="13">
        <f t="shared" si="14"/>
        <v>160</v>
      </c>
      <c r="E141" s="13"/>
      <c r="F141" s="13"/>
      <c r="G141" s="13"/>
      <c r="H141" s="14"/>
      <c r="I141" s="14"/>
      <c r="J141" s="13"/>
      <c r="K141" s="13"/>
      <c r="L141" s="13">
        <v>30</v>
      </c>
      <c r="M141" s="13">
        <v>21</v>
      </c>
      <c r="N141" s="13">
        <v>3</v>
      </c>
      <c r="O141" s="13">
        <v>4</v>
      </c>
      <c r="P141" s="13">
        <v>13</v>
      </c>
      <c r="Q141" s="15"/>
      <c r="R141" s="14">
        <v>81</v>
      </c>
      <c r="S141" s="14">
        <v>20</v>
      </c>
      <c r="T141" s="14">
        <v>41</v>
      </c>
      <c r="U141" s="14">
        <v>75</v>
      </c>
      <c r="V141" s="14">
        <v>74</v>
      </c>
      <c r="W141" s="14">
        <v>73</v>
      </c>
      <c r="X141" s="14">
        <v>7</v>
      </c>
      <c r="Y141" s="14">
        <v>33</v>
      </c>
      <c r="Z141" s="14">
        <v>91</v>
      </c>
      <c r="AA141" s="14">
        <v>60</v>
      </c>
      <c r="AB141" s="14">
        <v>3</v>
      </c>
      <c r="AC141" s="14">
        <v>160</v>
      </c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 ht="14.25" customHeight="1" x14ac:dyDescent="0.25">
      <c r="A142" s="4" t="s">
        <v>168</v>
      </c>
      <c r="B142" s="5">
        <f t="shared" si="12"/>
        <v>27</v>
      </c>
      <c r="C142" s="6">
        <f t="shared" si="13"/>
        <v>1</v>
      </c>
      <c r="D142" s="6">
        <f t="shared" si="14"/>
        <v>48</v>
      </c>
      <c r="E142" s="6"/>
      <c r="F142" s="6">
        <v>9</v>
      </c>
      <c r="G142" s="6"/>
      <c r="H142" s="6">
        <v>4</v>
      </c>
      <c r="I142" s="6">
        <v>28</v>
      </c>
      <c r="J142" s="6">
        <v>2</v>
      </c>
      <c r="K142" s="6">
        <v>33</v>
      </c>
      <c r="L142" s="6"/>
      <c r="M142" s="6">
        <v>1</v>
      </c>
      <c r="N142" s="6"/>
      <c r="O142" s="6">
        <v>11</v>
      </c>
      <c r="P142" s="6">
        <v>26</v>
      </c>
      <c r="Q142" s="7">
        <v>19</v>
      </c>
      <c r="R142" s="8">
        <v>4</v>
      </c>
      <c r="S142" s="9">
        <v>4</v>
      </c>
      <c r="T142" s="9"/>
      <c r="U142" s="9">
        <v>1</v>
      </c>
      <c r="V142" s="9">
        <v>4</v>
      </c>
      <c r="W142" s="9"/>
      <c r="X142" s="9"/>
      <c r="Y142" s="9">
        <v>1</v>
      </c>
      <c r="Z142" s="9"/>
      <c r="AA142" s="9">
        <v>1</v>
      </c>
      <c r="AB142" s="9"/>
      <c r="AC142" s="9">
        <v>12</v>
      </c>
      <c r="AD142" s="9">
        <v>15</v>
      </c>
      <c r="AE142" s="9">
        <v>48</v>
      </c>
      <c r="AF142" s="9"/>
      <c r="AG142" s="9">
        <v>16</v>
      </c>
      <c r="AH142" s="9">
        <v>4</v>
      </c>
      <c r="AI142" s="9">
        <v>31</v>
      </c>
      <c r="AJ142" s="9">
        <v>5</v>
      </c>
      <c r="AK142" s="9">
        <v>23</v>
      </c>
      <c r="AL142" s="9"/>
      <c r="AM142" s="9">
        <v>6</v>
      </c>
      <c r="AN142" s="9">
        <v>43</v>
      </c>
      <c r="AO142" s="9">
        <v>38</v>
      </c>
      <c r="AP142" s="9">
        <v>23</v>
      </c>
    </row>
    <row r="143" spans="1:42" ht="14.25" customHeight="1" x14ac:dyDescent="0.25">
      <c r="A143" s="4" t="s">
        <v>169</v>
      </c>
      <c r="B143" s="5">
        <f t="shared" si="12"/>
        <v>7</v>
      </c>
      <c r="C143" s="6">
        <f t="shared" si="13"/>
        <v>1</v>
      </c>
      <c r="D143" s="6">
        <f t="shared" si="14"/>
        <v>2</v>
      </c>
      <c r="E143" s="6">
        <v>1</v>
      </c>
      <c r="F143" s="6">
        <v>1</v>
      </c>
      <c r="G143" s="6">
        <v>1</v>
      </c>
      <c r="H143" s="6">
        <v>1</v>
      </c>
      <c r="I143" s="6">
        <v>1</v>
      </c>
      <c r="J143" s="6"/>
      <c r="K143" s="6"/>
      <c r="L143" s="6"/>
      <c r="M143" s="6">
        <v>1</v>
      </c>
      <c r="N143" s="6"/>
      <c r="O143" s="6"/>
      <c r="P143" s="6"/>
      <c r="Q143" s="7"/>
      <c r="R143" s="8"/>
      <c r="S143" s="9"/>
      <c r="T143" s="9"/>
      <c r="U143" s="9">
        <v>2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 spans="1:42" ht="14.25" customHeight="1" x14ac:dyDescent="0.25">
      <c r="A144" s="4" t="s">
        <v>170</v>
      </c>
      <c r="B144" s="5">
        <f t="shared" si="12"/>
        <v>38</v>
      </c>
      <c r="C144" s="6">
        <f t="shared" si="13"/>
        <v>29</v>
      </c>
      <c r="D144" s="6">
        <f t="shared" si="14"/>
        <v>39725</v>
      </c>
      <c r="E144" s="6">
        <v>423</v>
      </c>
      <c r="F144" s="6">
        <v>777</v>
      </c>
      <c r="G144" s="6">
        <v>613</v>
      </c>
      <c r="H144" s="6">
        <v>287</v>
      </c>
      <c r="I144" s="6">
        <v>2580</v>
      </c>
      <c r="J144" s="6">
        <v>270</v>
      </c>
      <c r="K144" s="6">
        <v>4502</v>
      </c>
      <c r="L144" s="6">
        <v>2406</v>
      </c>
      <c r="M144" s="6">
        <v>1114</v>
      </c>
      <c r="N144" s="6">
        <v>1183</v>
      </c>
      <c r="O144" s="6">
        <v>444</v>
      </c>
      <c r="P144" s="6">
        <v>1796</v>
      </c>
      <c r="Q144" s="7">
        <v>1203</v>
      </c>
      <c r="R144" s="8">
        <v>256</v>
      </c>
      <c r="S144" s="9">
        <v>1914</v>
      </c>
      <c r="T144" s="9">
        <v>402</v>
      </c>
      <c r="U144" s="9">
        <v>1288</v>
      </c>
      <c r="V144" s="9">
        <v>396</v>
      </c>
      <c r="W144" s="9">
        <v>320</v>
      </c>
      <c r="X144" s="9">
        <v>64</v>
      </c>
      <c r="Y144" s="9">
        <v>123</v>
      </c>
      <c r="Z144" s="9">
        <v>3744</v>
      </c>
      <c r="AA144" s="9">
        <v>938</v>
      </c>
      <c r="AB144" s="9">
        <v>394</v>
      </c>
      <c r="AC144" s="9">
        <v>890</v>
      </c>
      <c r="AD144" s="9">
        <v>2956</v>
      </c>
      <c r="AE144" s="9">
        <v>1533</v>
      </c>
      <c r="AF144" s="9">
        <v>3113</v>
      </c>
      <c r="AG144" s="9">
        <v>635</v>
      </c>
      <c r="AH144" s="9">
        <v>17093</v>
      </c>
      <c r="AI144" s="9">
        <v>5077</v>
      </c>
      <c r="AJ144" s="9">
        <v>799</v>
      </c>
      <c r="AK144" s="9">
        <v>3735</v>
      </c>
      <c r="AL144" s="9">
        <v>17214</v>
      </c>
      <c r="AM144" s="9">
        <v>39725</v>
      </c>
      <c r="AN144" s="9">
        <v>58</v>
      </c>
      <c r="AO144" s="9">
        <v>29</v>
      </c>
      <c r="AP144" s="9">
        <v>134</v>
      </c>
    </row>
    <row r="145" spans="1:42" ht="14.25" customHeight="1" x14ac:dyDescent="0.25">
      <c r="A145" s="4" t="s">
        <v>171</v>
      </c>
      <c r="B145" s="5">
        <f t="shared" si="12"/>
        <v>38</v>
      </c>
      <c r="C145" s="6">
        <f t="shared" si="13"/>
        <v>12</v>
      </c>
      <c r="D145" s="6">
        <f t="shared" si="14"/>
        <v>8519</v>
      </c>
      <c r="E145" s="6">
        <v>66</v>
      </c>
      <c r="F145" s="6">
        <v>42</v>
      </c>
      <c r="G145" s="6">
        <v>78</v>
      </c>
      <c r="H145" s="6">
        <v>80</v>
      </c>
      <c r="I145" s="6">
        <v>2222</v>
      </c>
      <c r="J145" s="6">
        <v>73</v>
      </c>
      <c r="K145" s="6">
        <v>289</v>
      </c>
      <c r="L145" s="6">
        <v>536</v>
      </c>
      <c r="M145" s="6">
        <v>211</v>
      </c>
      <c r="N145" s="6">
        <v>360</v>
      </c>
      <c r="O145" s="6">
        <v>58</v>
      </c>
      <c r="P145" s="6">
        <v>111</v>
      </c>
      <c r="Q145" s="7">
        <v>174</v>
      </c>
      <c r="R145" s="8">
        <v>12</v>
      </c>
      <c r="S145" s="9">
        <v>239</v>
      </c>
      <c r="T145" s="9">
        <v>12</v>
      </c>
      <c r="U145" s="9">
        <v>569</v>
      </c>
      <c r="V145" s="9">
        <v>83</v>
      </c>
      <c r="W145" s="9">
        <v>284</v>
      </c>
      <c r="X145" s="9">
        <v>29</v>
      </c>
      <c r="Y145" s="9">
        <v>61</v>
      </c>
      <c r="Z145" s="9">
        <v>192</v>
      </c>
      <c r="AA145" s="9">
        <v>235</v>
      </c>
      <c r="AB145" s="9">
        <v>115</v>
      </c>
      <c r="AC145" s="9">
        <v>92</v>
      </c>
      <c r="AD145" s="9">
        <v>336</v>
      </c>
      <c r="AE145" s="9">
        <v>314</v>
      </c>
      <c r="AF145" s="9">
        <v>1474</v>
      </c>
      <c r="AG145" s="9">
        <v>399</v>
      </c>
      <c r="AH145" s="9">
        <v>1070</v>
      </c>
      <c r="AI145" s="9">
        <v>459</v>
      </c>
      <c r="AJ145" s="9">
        <v>1214</v>
      </c>
      <c r="AK145" s="9">
        <v>173</v>
      </c>
      <c r="AL145" s="9">
        <v>3160</v>
      </c>
      <c r="AM145" s="9">
        <v>8519</v>
      </c>
      <c r="AN145" s="9">
        <v>63</v>
      </c>
      <c r="AO145" s="9">
        <v>39</v>
      </c>
      <c r="AP145" s="9">
        <v>122</v>
      </c>
    </row>
    <row r="146" spans="1:42" ht="14.25" customHeight="1" x14ac:dyDescent="0.25">
      <c r="A146" s="4" t="s">
        <v>172</v>
      </c>
      <c r="B146" s="5">
        <f t="shared" si="12"/>
        <v>16</v>
      </c>
      <c r="C146" s="6">
        <f t="shared" si="13"/>
        <v>1</v>
      </c>
      <c r="D146" s="6">
        <f t="shared" si="14"/>
        <v>39</v>
      </c>
      <c r="E146" s="6"/>
      <c r="F146" s="6"/>
      <c r="G146" s="6"/>
      <c r="H146" s="6"/>
      <c r="I146" s="6"/>
      <c r="J146" s="6">
        <v>31</v>
      </c>
      <c r="K146" s="6">
        <v>39</v>
      </c>
      <c r="L146" s="6">
        <v>30</v>
      </c>
      <c r="M146" s="6"/>
      <c r="N146" s="6"/>
      <c r="O146" s="6"/>
      <c r="P146" s="6">
        <v>7</v>
      </c>
      <c r="Q146" s="7"/>
      <c r="R146" s="8">
        <v>4</v>
      </c>
      <c r="S146" s="9">
        <v>1</v>
      </c>
      <c r="T146" s="9"/>
      <c r="U146" s="9"/>
      <c r="V146" s="9"/>
      <c r="W146" s="9">
        <v>1</v>
      </c>
      <c r="X146" s="9"/>
      <c r="Y146" s="9"/>
      <c r="Z146" s="9">
        <v>2</v>
      </c>
      <c r="AA146" s="9"/>
      <c r="AB146" s="9"/>
      <c r="AC146" s="9"/>
      <c r="AD146" s="9">
        <v>10</v>
      </c>
      <c r="AE146" s="9"/>
      <c r="AF146" s="9">
        <v>4</v>
      </c>
      <c r="AG146" s="9"/>
      <c r="AH146" s="9">
        <v>4</v>
      </c>
      <c r="AI146" s="9"/>
      <c r="AJ146" s="9"/>
      <c r="AK146" s="9">
        <v>4</v>
      </c>
      <c r="AL146" s="9">
        <v>3</v>
      </c>
      <c r="AM146" s="9"/>
      <c r="AN146" s="9">
        <v>10</v>
      </c>
      <c r="AO146" s="9">
        <v>1</v>
      </c>
      <c r="AP146" s="9">
        <v>1</v>
      </c>
    </row>
    <row r="147" spans="1:42" ht="14.25" customHeight="1" x14ac:dyDescent="0.25">
      <c r="A147" s="4" t="s">
        <v>173</v>
      </c>
      <c r="B147" s="5">
        <f t="shared" si="12"/>
        <v>1</v>
      </c>
      <c r="C147" s="6">
        <f t="shared" si="13"/>
        <v>1</v>
      </c>
      <c r="D147" s="6">
        <f t="shared" si="14"/>
        <v>1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  <c r="R147" s="8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>
        <v>1</v>
      </c>
      <c r="AL147" s="9"/>
      <c r="AM147" s="9"/>
      <c r="AN147" s="9"/>
      <c r="AO147" s="9"/>
      <c r="AP147" s="9"/>
    </row>
    <row r="148" spans="1:42" ht="14.25" customHeight="1" x14ac:dyDescent="0.25">
      <c r="A148" s="4" t="s">
        <v>174</v>
      </c>
      <c r="B148" s="5">
        <f t="shared" si="12"/>
        <v>38</v>
      </c>
      <c r="C148" s="6">
        <f t="shared" si="13"/>
        <v>1</v>
      </c>
      <c r="D148" s="6">
        <f t="shared" si="14"/>
        <v>55803</v>
      </c>
      <c r="E148" s="6">
        <v>55</v>
      </c>
      <c r="F148" s="6">
        <v>368</v>
      </c>
      <c r="G148" s="6">
        <v>1</v>
      </c>
      <c r="H148" s="6">
        <v>206</v>
      </c>
      <c r="I148" s="6">
        <v>2647</v>
      </c>
      <c r="J148" s="6">
        <v>7</v>
      </c>
      <c r="K148" s="6">
        <v>83</v>
      </c>
      <c r="L148" s="6">
        <v>509</v>
      </c>
      <c r="M148" s="6">
        <v>134</v>
      </c>
      <c r="N148" s="6">
        <v>142</v>
      </c>
      <c r="O148" s="6">
        <v>24</v>
      </c>
      <c r="P148" s="6">
        <v>1257</v>
      </c>
      <c r="Q148" s="7">
        <v>51</v>
      </c>
      <c r="R148" s="8">
        <v>71</v>
      </c>
      <c r="S148" s="9">
        <v>2049</v>
      </c>
      <c r="T148" s="9">
        <v>1570</v>
      </c>
      <c r="U148" s="9">
        <v>7069</v>
      </c>
      <c r="V148" s="9">
        <v>36</v>
      </c>
      <c r="W148" s="9">
        <v>2708</v>
      </c>
      <c r="X148" s="9">
        <v>110</v>
      </c>
      <c r="Y148" s="9">
        <v>7855</v>
      </c>
      <c r="Z148" s="9">
        <v>1237</v>
      </c>
      <c r="AA148" s="9">
        <v>14419</v>
      </c>
      <c r="AB148" s="9">
        <v>1925</v>
      </c>
      <c r="AC148" s="9">
        <v>186</v>
      </c>
      <c r="AD148" s="9">
        <v>5601</v>
      </c>
      <c r="AE148" s="9">
        <v>7043</v>
      </c>
      <c r="AF148" s="9">
        <v>9840</v>
      </c>
      <c r="AG148" s="9">
        <v>1325</v>
      </c>
      <c r="AH148" s="9">
        <v>29523</v>
      </c>
      <c r="AI148" s="9">
        <v>9144</v>
      </c>
      <c r="AJ148" s="9">
        <v>4440</v>
      </c>
      <c r="AK148" s="9">
        <v>4201</v>
      </c>
      <c r="AL148" s="9">
        <v>42333</v>
      </c>
      <c r="AM148" s="9">
        <v>55803</v>
      </c>
      <c r="AN148" s="9">
        <v>1130</v>
      </c>
      <c r="AO148" s="9">
        <v>286</v>
      </c>
      <c r="AP148" s="9">
        <v>60</v>
      </c>
    </row>
    <row r="149" spans="1:42" ht="14.25" customHeight="1" x14ac:dyDescent="0.25">
      <c r="A149" s="10" t="s">
        <v>175</v>
      </c>
      <c r="B149" s="12">
        <f t="shared" si="12"/>
        <v>32</v>
      </c>
      <c r="C149" s="13">
        <f t="shared" si="13"/>
        <v>8</v>
      </c>
      <c r="D149" s="13">
        <f t="shared" si="14"/>
        <v>100739</v>
      </c>
      <c r="E149" s="13"/>
      <c r="F149" s="13"/>
      <c r="G149" s="13">
        <v>10</v>
      </c>
      <c r="H149" s="14">
        <v>31</v>
      </c>
      <c r="I149" s="14">
        <v>163</v>
      </c>
      <c r="J149" s="13">
        <v>23</v>
      </c>
      <c r="K149" s="13">
        <v>87</v>
      </c>
      <c r="L149" s="13">
        <v>1294</v>
      </c>
      <c r="M149" s="13">
        <v>8</v>
      </c>
      <c r="N149" s="13">
        <v>20</v>
      </c>
      <c r="O149" s="13"/>
      <c r="P149" s="13">
        <v>45</v>
      </c>
      <c r="Q149" s="15">
        <v>185</v>
      </c>
      <c r="R149" s="14"/>
      <c r="S149" s="14">
        <v>695</v>
      </c>
      <c r="T149" s="14">
        <v>378</v>
      </c>
      <c r="U149" s="14">
        <v>8113</v>
      </c>
      <c r="V149" s="14">
        <v>12</v>
      </c>
      <c r="W149" s="14">
        <v>537</v>
      </c>
      <c r="X149" s="14">
        <v>22</v>
      </c>
      <c r="Y149" s="14">
        <v>4545</v>
      </c>
      <c r="Z149" s="14">
        <v>3193</v>
      </c>
      <c r="AA149" s="14">
        <v>770</v>
      </c>
      <c r="AB149" s="14">
        <v>3779</v>
      </c>
      <c r="AC149" s="14">
        <v>613</v>
      </c>
      <c r="AD149" s="14">
        <v>1463</v>
      </c>
      <c r="AE149" s="14">
        <v>4718</v>
      </c>
      <c r="AF149" s="14">
        <v>100739</v>
      </c>
      <c r="AG149" s="14">
        <v>2607</v>
      </c>
      <c r="AH149" s="14">
        <v>11430</v>
      </c>
      <c r="AI149" s="14">
        <v>1656</v>
      </c>
      <c r="AJ149" s="14">
        <v>4857</v>
      </c>
      <c r="AK149" s="14">
        <v>1800</v>
      </c>
      <c r="AL149" s="14">
        <v>1201</v>
      </c>
      <c r="AM149" s="14">
        <v>735</v>
      </c>
      <c r="AN149" s="14">
        <v>140</v>
      </c>
      <c r="AO149" s="14"/>
      <c r="AP149" s="14"/>
    </row>
    <row r="150" spans="1:42" ht="14.25" customHeight="1" x14ac:dyDescent="0.25">
      <c r="A150" s="20" t="s">
        <v>176</v>
      </c>
      <c r="B150" s="5">
        <f t="shared" si="12"/>
        <v>1</v>
      </c>
      <c r="C150" s="6">
        <f t="shared" si="13"/>
        <v>3</v>
      </c>
      <c r="D150" s="6">
        <f t="shared" si="14"/>
        <v>3</v>
      </c>
      <c r="E150" s="6">
        <v>3</v>
      </c>
      <c r="F150" s="6"/>
      <c r="G150" s="6"/>
      <c r="H150" s="8"/>
      <c r="I150" s="8"/>
      <c r="J150" s="6"/>
      <c r="K150" s="6"/>
      <c r="L150" s="6"/>
      <c r="M150" s="6"/>
      <c r="N150" s="6"/>
      <c r="O150" s="6"/>
      <c r="P150" s="6"/>
      <c r="Q150" s="7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14.25" customHeight="1" x14ac:dyDescent="0.25">
      <c r="A151" s="4" t="s">
        <v>177</v>
      </c>
      <c r="B151" s="5">
        <f t="shared" si="12"/>
        <v>8</v>
      </c>
      <c r="C151" s="6">
        <f t="shared" si="13"/>
        <v>1</v>
      </c>
      <c r="D151" s="6">
        <f t="shared" si="14"/>
        <v>3</v>
      </c>
      <c r="E151" s="6"/>
      <c r="F151" s="6">
        <v>1</v>
      </c>
      <c r="G151" s="6"/>
      <c r="H151" s="6"/>
      <c r="I151" s="6">
        <v>1</v>
      </c>
      <c r="J151" s="6">
        <v>3</v>
      </c>
      <c r="K151" s="6">
        <v>1</v>
      </c>
      <c r="L151" s="6"/>
      <c r="M151" s="6"/>
      <c r="N151" s="6">
        <v>1</v>
      </c>
      <c r="O151" s="6"/>
      <c r="P151" s="6"/>
      <c r="Q151" s="7"/>
      <c r="R151" s="8"/>
      <c r="S151" s="9"/>
      <c r="T151" s="9">
        <v>1</v>
      </c>
      <c r="U151" s="9">
        <v>1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>
        <v>1</v>
      </c>
      <c r="AL151" s="9"/>
      <c r="AM151" s="9"/>
      <c r="AN151" s="9"/>
      <c r="AO151" s="9"/>
      <c r="AP151" s="9"/>
    </row>
    <row r="152" spans="1:42" ht="14.25" customHeight="1" x14ac:dyDescent="0.25">
      <c r="A152" s="4" t="s">
        <v>178</v>
      </c>
      <c r="B152" s="5">
        <f t="shared" si="12"/>
        <v>38</v>
      </c>
      <c r="C152" s="6">
        <f t="shared" si="13"/>
        <v>2</v>
      </c>
      <c r="D152" s="6">
        <f t="shared" si="14"/>
        <v>90</v>
      </c>
      <c r="E152" s="6">
        <v>57</v>
      </c>
      <c r="F152" s="6">
        <v>5</v>
      </c>
      <c r="G152" s="6">
        <v>7</v>
      </c>
      <c r="H152" s="6">
        <v>2</v>
      </c>
      <c r="I152" s="6">
        <v>6</v>
      </c>
      <c r="J152" s="6">
        <v>3</v>
      </c>
      <c r="K152" s="6">
        <v>25</v>
      </c>
      <c r="L152" s="6">
        <v>8</v>
      </c>
      <c r="M152" s="6">
        <v>24</v>
      </c>
      <c r="N152" s="6">
        <v>12</v>
      </c>
      <c r="O152" s="6">
        <v>15</v>
      </c>
      <c r="P152" s="6">
        <v>17</v>
      </c>
      <c r="Q152" s="7">
        <v>20</v>
      </c>
      <c r="R152" s="8">
        <v>25</v>
      </c>
      <c r="S152" s="9">
        <v>25</v>
      </c>
      <c r="T152" s="9">
        <v>90</v>
      </c>
      <c r="U152" s="9">
        <v>6</v>
      </c>
      <c r="V152" s="9">
        <v>49</v>
      </c>
      <c r="W152" s="9">
        <v>3</v>
      </c>
      <c r="X152" s="9">
        <v>14</v>
      </c>
      <c r="Y152" s="9">
        <v>22</v>
      </c>
      <c r="Z152" s="9">
        <v>15</v>
      </c>
      <c r="AA152" s="9">
        <v>58</v>
      </c>
      <c r="AB152" s="9">
        <v>22</v>
      </c>
      <c r="AC152" s="9">
        <v>35</v>
      </c>
      <c r="AD152" s="9">
        <v>17</v>
      </c>
      <c r="AE152" s="9">
        <v>15</v>
      </c>
      <c r="AF152" s="9">
        <v>32</v>
      </c>
      <c r="AG152" s="9">
        <v>23</v>
      </c>
      <c r="AH152" s="9">
        <v>36</v>
      </c>
      <c r="AI152" s="9">
        <v>4</v>
      </c>
      <c r="AJ152" s="9">
        <v>18</v>
      </c>
      <c r="AK152" s="9">
        <v>7</v>
      </c>
      <c r="AL152" s="9">
        <v>52</v>
      </c>
      <c r="AM152" s="9">
        <v>23</v>
      </c>
      <c r="AN152" s="9">
        <v>17</v>
      </c>
      <c r="AO152" s="9">
        <v>8</v>
      </c>
      <c r="AP152" s="9">
        <v>15</v>
      </c>
    </row>
    <row r="153" spans="1:42" ht="16.5" customHeight="1" x14ac:dyDescent="0.25">
      <c r="A153" s="4" t="s">
        <v>179</v>
      </c>
      <c r="B153" s="5">
        <f t="shared" si="12"/>
        <v>1</v>
      </c>
      <c r="C153" s="6">
        <f t="shared" si="13"/>
        <v>1</v>
      </c>
      <c r="D153" s="6">
        <f t="shared" si="14"/>
        <v>1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v>1</v>
      </c>
      <c r="Q153" s="7"/>
      <c r="R153" s="8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 spans="1:42" ht="16.5" customHeight="1" x14ac:dyDescent="0.25">
      <c r="A154" s="4" t="s">
        <v>180</v>
      </c>
      <c r="B154" s="5">
        <f t="shared" si="12"/>
        <v>1</v>
      </c>
      <c r="C154" s="6">
        <f t="shared" si="13"/>
        <v>1</v>
      </c>
      <c r="D154" s="6">
        <f t="shared" si="14"/>
        <v>1</v>
      </c>
      <c r="E154" s="6"/>
      <c r="F154" s="6"/>
      <c r="G154" s="6"/>
      <c r="H154" s="6">
        <v>1</v>
      </c>
      <c r="I154" s="6"/>
      <c r="J154" s="6"/>
      <c r="K154" s="6"/>
      <c r="L154" s="6"/>
      <c r="M154" s="6"/>
      <c r="N154" s="6"/>
      <c r="O154" s="6"/>
      <c r="P154" s="6"/>
      <c r="Q154" s="7"/>
      <c r="R154" s="8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 spans="1:42" ht="14.25" customHeight="1" x14ac:dyDescent="0.25">
      <c r="A155" s="4" t="s">
        <v>181</v>
      </c>
      <c r="B155" s="5">
        <f t="shared" si="12"/>
        <v>38</v>
      </c>
      <c r="C155" s="6">
        <f t="shared" si="13"/>
        <v>434</v>
      </c>
      <c r="D155" s="6">
        <f t="shared" si="14"/>
        <v>1335</v>
      </c>
      <c r="E155" s="6">
        <v>596</v>
      </c>
      <c r="F155" s="6">
        <v>708</v>
      </c>
      <c r="G155" s="6">
        <v>667</v>
      </c>
      <c r="H155" s="6">
        <v>434</v>
      </c>
      <c r="I155" s="6">
        <v>764</v>
      </c>
      <c r="J155" s="6">
        <v>573</v>
      </c>
      <c r="K155" s="6">
        <v>611</v>
      </c>
      <c r="L155" s="6">
        <v>520</v>
      </c>
      <c r="M155" s="6">
        <v>693</v>
      </c>
      <c r="N155" s="6">
        <v>676</v>
      </c>
      <c r="O155" s="6">
        <v>705</v>
      </c>
      <c r="P155" s="6">
        <v>682</v>
      </c>
      <c r="Q155" s="7">
        <v>795</v>
      </c>
      <c r="R155" s="8">
        <v>601</v>
      </c>
      <c r="S155" s="9">
        <v>966</v>
      </c>
      <c r="T155" s="9">
        <v>1042</v>
      </c>
      <c r="U155" s="9">
        <v>1209</v>
      </c>
      <c r="V155" s="9">
        <v>1066</v>
      </c>
      <c r="W155" s="9">
        <v>985</v>
      </c>
      <c r="X155" s="9">
        <v>835</v>
      </c>
      <c r="Y155" s="9">
        <v>1256</v>
      </c>
      <c r="Z155" s="9">
        <v>886</v>
      </c>
      <c r="AA155" s="9">
        <v>1165</v>
      </c>
      <c r="AB155" s="9">
        <v>978</v>
      </c>
      <c r="AC155" s="9">
        <v>941</v>
      </c>
      <c r="AD155" s="9">
        <v>1232</v>
      </c>
      <c r="AE155" s="9">
        <v>1146</v>
      </c>
      <c r="AF155" s="9">
        <v>1098</v>
      </c>
      <c r="AG155" s="9">
        <v>1293</v>
      </c>
      <c r="AH155" s="9">
        <v>1175</v>
      </c>
      <c r="AI155" s="9">
        <v>1335</v>
      </c>
      <c r="AJ155" s="9">
        <v>990</v>
      </c>
      <c r="AK155" s="9">
        <v>1072</v>
      </c>
      <c r="AL155" s="9">
        <v>820</v>
      </c>
      <c r="AM155" s="9">
        <v>973</v>
      </c>
      <c r="AN155" s="9">
        <v>1178</v>
      </c>
      <c r="AO155" s="9">
        <v>874</v>
      </c>
      <c r="AP155" s="9">
        <v>606</v>
      </c>
    </row>
    <row r="156" spans="1:42" ht="14.25" customHeight="1" x14ac:dyDescent="0.25">
      <c r="A156" s="4" t="s">
        <v>182</v>
      </c>
      <c r="B156" s="5">
        <f t="shared" si="12"/>
        <v>1</v>
      </c>
      <c r="C156" s="6">
        <f t="shared" si="13"/>
        <v>1</v>
      </c>
      <c r="D156" s="6">
        <f t="shared" si="14"/>
        <v>1</v>
      </c>
      <c r="E156" s="6"/>
      <c r="F156" s="6"/>
      <c r="G156" s="6">
        <v>1</v>
      </c>
      <c r="H156" s="6"/>
      <c r="I156" s="6"/>
      <c r="J156" s="6"/>
      <c r="K156" s="6"/>
      <c r="L156" s="6"/>
      <c r="M156" s="6"/>
      <c r="N156" s="6"/>
      <c r="O156" s="6"/>
      <c r="P156" s="6"/>
      <c r="Q156" s="7"/>
      <c r="R156" s="8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 spans="1:42" ht="16.5" customHeight="1" x14ac:dyDescent="0.25">
      <c r="B157" s="21"/>
      <c r="Q157" s="22"/>
    </row>
    <row r="158" spans="1:42" ht="14.25" customHeight="1" x14ac:dyDescent="0.25">
      <c r="A158" s="23"/>
      <c r="B158" s="24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6"/>
      <c r="R158" s="27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1:42" ht="14.25" customHeight="1" x14ac:dyDescent="0.25">
      <c r="A159" s="23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6"/>
      <c r="R159" s="27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1:42" ht="14.25" customHeight="1" x14ac:dyDescent="0.25">
      <c r="B160" s="21"/>
      <c r="Q160" s="22"/>
      <c r="R160" s="29"/>
    </row>
    <row r="161" spans="1:42" ht="14.25" customHeight="1" x14ac:dyDescent="0.25">
      <c r="A161" s="13" t="s">
        <v>183</v>
      </c>
      <c r="B161" s="31"/>
      <c r="C161" s="30"/>
      <c r="D161" s="30"/>
      <c r="E161" s="30">
        <f t="shared" ref="E161:AP161" si="15">COUNTA(E23,E30,E32,E49,E53,E54,E64,E69,E70,E49,E54,E95,E141,E149)</f>
        <v>5</v>
      </c>
      <c r="F161" s="30">
        <f t="shared" si="15"/>
        <v>5</v>
      </c>
      <c r="G161" s="30">
        <f t="shared" si="15"/>
        <v>6</v>
      </c>
      <c r="H161" s="30">
        <f t="shared" si="15"/>
        <v>5</v>
      </c>
      <c r="I161" s="30">
        <f t="shared" si="15"/>
        <v>6</v>
      </c>
      <c r="J161" s="30">
        <f t="shared" si="15"/>
        <v>4</v>
      </c>
      <c r="K161" s="30">
        <f t="shared" si="15"/>
        <v>5</v>
      </c>
      <c r="L161" s="30">
        <f t="shared" si="15"/>
        <v>6</v>
      </c>
      <c r="M161" s="30">
        <f t="shared" si="15"/>
        <v>6</v>
      </c>
      <c r="N161" s="30">
        <f t="shared" si="15"/>
        <v>7</v>
      </c>
      <c r="O161" s="30">
        <f t="shared" si="15"/>
        <v>6</v>
      </c>
      <c r="P161" s="30">
        <f t="shared" si="15"/>
        <v>6</v>
      </c>
      <c r="Q161" s="30">
        <f t="shared" si="15"/>
        <v>6</v>
      </c>
      <c r="R161" s="30">
        <f t="shared" si="15"/>
        <v>6</v>
      </c>
      <c r="S161" s="30">
        <f t="shared" si="15"/>
        <v>6</v>
      </c>
      <c r="T161" s="30">
        <f t="shared" si="15"/>
        <v>7</v>
      </c>
      <c r="U161" s="30">
        <f t="shared" si="15"/>
        <v>7</v>
      </c>
      <c r="V161" s="30">
        <f t="shared" si="15"/>
        <v>7</v>
      </c>
      <c r="W161" s="30">
        <f t="shared" si="15"/>
        <v>3</v>
      </c>
      <c r="X161" s="30">
        <f t="shared" si="15"/>
        <v>7</v>
      </c>
      <c r="Y161" s="30">
        <f t="shared" si="15"/>
        <v>7</v>
      </c>
      <c r="Z161" s="30">
        <f t="shared" si="15"/>
        <v>6</v>
      </c>
      <c r="AA161" s="30">
        <f t="shared" si="15"/>
        <v>7</v>
      </c>
      <c r="AB161" s="30">
        <f t="shared" si="15"/>
        <v>6</v>
      </c>
      <c r="AC161" s="30">
        <f t="shared" si="15"/>
        <v>6</v>
      </c>
      <c r="AD161" s="30">
        <f t="shared" si="15"/>
        <v>5</v>
      </c>
      <c r="AE161" s="30">
        <f t="shared" si="15"/>
        <v>4</v>
      </c>
      <c r="AF161" s="30">
        <f t="shared" si="15"/>
        <v>6</v>
      </c>
      <c r="AG161" s="30">
        <f t="shared" si="15"/>
        <v>4</v>
      </c>
      <c r="AH161" s="30">
        <f t="shared" si="15"/>
        <v>6</v>
      </c>
      <c r="AI161" s="30">
        <f t="shared" si="15"/>
        <v>5</v>
      </c>
      <c r="AJ161" s="30">
        <f t="shared" si="15"/>
        <v>6</v>
      </c>
      <c r="AK161" s="30">
        <f t="shared" si="15"/>
        <v>5</v>
      </c>
      <c r="AL161" s="30">
        <f t="shared" si="15"/>
        <v>5</v>
      </c>
      <c r="AM161" s="30">
        <f t="shared" si="15"/>
        <v>5</v>
      </c>
      <c r="AN161" s="30">
        <f t="shared" si="15"/>
        <v>6</v>
      </c>
      <c r="AO161" s="30">
        <f t="shared" si="15"/>
        <v>4</v>
      </c>
      <c r="AP161" s="30">
        <f t="shared" si="15"/>
        <v>3</v>
      </c>
    </row>
    <row r="162" spans="1:42" ht="14.25" customHeight="1" x14ac:dyDescent="0.25">
      <c r="A162" s="2" t="s">
        <v>184</v>
      </c>
      <c r="B162" s="32"/>
      <c r="C162" s="2"/>
      <c r="D162" s="2"/>
      <c r="E162" s="6">
        <f t="shared" ref="E162:AP162" si="16">COUNTA(E2:E156)-E161</f>
        <v>89</v>
      </c>
      <c r="F162" s="6">
        <f t="shared" si="16"/>
        <v>80</v>
      </c>
      <c r="G162" s="6">
        <f t="shared" si="16"/>
        <v>86</v>
      </c>
      <c r="H162" s="6">
        <f t="shared" si="16"/>
        <v>80</v>
      </c>
      <c r="I162" s="6">
        <f t="shared" si="16"/>
        <v>88</v>
      </c>
      <c r="J162" s="6">
        <f t="shared" si="16"/>
        <v>96</v>
      </c>
      <c r="K162" s="6">
        <f t="shared" si="16"/>
        <v>87</v>
      </c>
      <c r="L162" s="6">
        <f t="shared" si="16"/>
        <v>87</v>
      </c>
      <c r="M162" s="6">
        <f t="shared" si="16"/>
        <v>86</v>
      </c>
      <c r="N162" s="6">
        <f t="shared" si="16"/>
        <v>86</v>
      </c>
      <c r="O162" s="6">
        <f t="shared" si="16"/>
        <v>79</v>
      </c>
      <c r="P162" s="6">
        <f t="shared" si="16"/>
        <v>93</v>
      </c>
      <c r="Q162" s="6">
        <f t="shared" si="16"/>
        <v>88</v>
      </c>
      <c r="R162" s="6">
        <f t="shared" si="16"/>
        <v>82</v>
      </c>
      <c r="S162" s="6">
        <f t="shared" si="16"/>
        <v>90</v>
      </c>
      <c r="T162" s="6">
        <f t="shared" si="16"/>
        <v>93</v>
      </c>
      <c r="U162" s="6">
        <f t="shared" si="16"/>
        <v>86</v>
      </c>
      <c r="V162" s="6">
        <f t="shared" si="16"/>
        <v>88</v>
      </c>
      <c r="W162" s="6">
        <f t="shared" si="16"/>
        <v>85</v>
      </c>
      <c r="X162" s="6">
        <f t="shared" si="16"/>
        <v>87</v>
      </c>
      <c r="Y162" s="6">
        <f t="shared" si="16"/>
        <v>83</v>
      </c>
      <c r="Z162" s="6">
        <f t="shared" si="16"/>
        <v>93</v>
      </c>
      <c r="AA162" s="6">
        <f t="shared" si="16"/>
        <v>89</v>
      </c>
      <c r="AB162" s="6">
        <f t="shared" si="16"/>
        <v>89</v>
      </c>
      <c r="AC162" s="6">
        <f t="shared" si="16"/>
        <v>88</v>
      </c>
      <c r="AD162" s="6">
        <f t="shared" si="16"/>
        <v>91</v>
      </c>
      <c r="AE162" s="6">
        <f t="shared" si="16"/>
        <v>93</v>
      </c>
      <c r="AF162" s="6">
        <f t="shared" si="16"/>
        <v>91</v>
      </c>
      <c r="AG162" s="6">
        <f t="shared" si="16"/>
        <v>88</v>
      </c>
      <c r="AH162" s="6">
        <f t="shared" si="16"/>
        <v>93</v>
      </c>
      <c r="AI162" s="6">
        <f t="shared" si="16"/>
        <v>90</v>
      </c>
      <c r="AJ162" s="6">
        <f t="shared" si="16"/>
        <v>88</v>
      </c>
      <c r="AK162" s="6">
        <f t="shared" si="16"/>
        <v>89</v>
      </c>
      <c r="AL162" s="6">
        <f t="shared" si="16"/>
        <v>84</v>
      </c>
      <c r="AM162" s="6">
        <f t="shared" si="16"/>
        <v>87</v>
      </c>
      <c r="AN162" s="6">
        <f t="shared" si="16"/>
        <v>87</v>
      </c>
      <c r="AO162" s="6">
        <f t="shared" si="16"/>
        <v>77</v>
      </c>
      <c r="AP162" s="6">
        <f t="shared" si="16"/>
        <v>80</v>
      </c>
    </row>
    <row r="163" spans="1:42" ht="14.25" customHeight="1" x14ac:dyDescent="0.25">
      <c r="A163" s="19" t="s">
        <v>185</v>
      </c>
      <c r="B163" s="32"/>
      <c r="C163" s="6">
        <f>MIN(E163:AP163)</f>
        <v>16168</v>
      </c>
      <c r="D163" s="6">
        <f>MAX(E163:AP163)</f>
        <v>164900</v>
      </c>
      <c r="E163" s="6">
        <f t="shared" ref="E163:AP163" si="17">SUM(E2:E156)</f>
        <v>22990</v>
      </c>
      <c r="F163" s="6">
        <f t="shared" si="17"/>
        <v>19412</v>
      </c>
      <c r="G163" s="6">
        <f t="shared" si="17"/>
        <v>23724</v>
      </c>
      <c r="H163" s="6">
        <f t="shared" si="17"/>
        <v>16168</v>
      </c>
      <c r="I163" s="6">
        <f t="shared" si="17"/>
        <v>28169</v>
      </c>
      <c r="J163" s="6">
        <f t="shared" si="17"/>
        <v>24066</v>
      </c>
      <c r="K163" s="6">
        <f t="shared" si="17"/>
        <v>31508</v>
      </c>
      <c r="L163" s="6">
        <f t="shared" si="17"/>
        <v>24870</v>
      </c>
      <c r="M163" s="6">
        <f t="shared" si="17"/>
        <v>24812</v>
      </c>
      <c r="N163" s="6">
        <f t="shared" si="17"/>
        <v>41991</v>
      </c>
      <c r="O163" s="6">
        <f t="shared" si="17"/>
        <v>32945</v>
      </c>
      <c r="P163" s="6">
        <f t="shared" si="17"/>
        <v>43197</v>
      </c>
      <c r="Q163" s="6">
        <f t="shared" si="17"/>
        <v>30353</v>
      </c>
      <c r="R163" s="6">
        <f t="shared" si="17"/>
        <v>19648</v>
      </c>
      <c r="S163" s="6">
        <f t="shared" si="17"/>
        <v>35430</v>
      </c>
      <c r="T163" s="6">
        <f t="shared" si="17"/>
        <v>40352</v>
      </c>
      <c r="U163" s="6">
        <f t="shared" si="17"/>
        <v>49089</v>
      </c>
      <c r="V163" s="6">
        <f t="shared" si="17"/>
        <v>33362</v>
      </c>
      <c r="W163" s="6">
        <f t="shared" si="17"/>
        <v>29714</v>
      </c>
      <c r="X163" s="6">
        <f t="shared" si="17"/>
        <v>26506</v>
      </c>
      <c r="Y163" s="6">
        <f t="shared" si="17"/>
        <v>48559</v>
      </c>
      <c r="Z163" s="6">
        <f t="shared" si="17"/>
        <v>43490</v>
      </c>
      <c r="AA163" s="6">
        <f t="shared" si="17"/>
        <v>48502</v>
      </c>
      <c r="AB163" s="6">
        <f t="shared" si="17"/>
        <v>34867</v>
      </c>
      <c r="AC163" s="6">
        <f t="shared" si="17"/>
        <v>40689</v>
      </c>
      <c r="AD163" s="6">
        <f t="shared" si="17"/>
        <v>52292</v>
      </c>
      <c r="AE163" s="6">
        <f t="shared" si="17"/>
        <v>61808</v>
      </c>
      <c r="AF163" s="6">
        <f t="shared" si="17"/>
        <v>164900</v>
      </c>
      <c r="AG163" s="6">
        <f t="shared" si="17"/>
        <v>50187</v>
      </c>
      <c r="AH163" s="6">
        <f t="shared" si="17"/>
        <v>109755</v>
      </c>
      <c r="AI163" s="6">
        <f t="shared" si="17"/>
        <v>54141</v>
      </c>
      <c r="AJ163" s="6">
        <f t="shared" si="17"/>
        <v>55887</v>
      </c>
      <c r="AK163" s="6">
        <f t="shared" si="17"/>
        <v>49375</v>
      </c>
      <c r="AL163" s="6">
        <f t="shared" si="17"/>
        <v>103844</v>
      </c>
      <c r="AM163" s="6">
        <f t="shared" si="17"/>
        <v>156142</v>
      </c>
      <c r="AN163" s="6">
        <f t="shared" si="17"/>
        <v>41729</v>
      </c>
      <c r="AO163" s="6">
        <f t="shared" si="17"/>
        <v>33964</v>
      </c>
      <c r="AP163" s="6">
        <f t="shared" si="17"/>
        <v>28966</v>
      </c>
    </row>
    <row r="164" spans="1:42" ht="14.25" customHeight="1" x14ac:dyDescent="0.25">
      <c r="A164" s="33" t="s">
        <v>186</v>
      </c>
      <c r="B164" s="35"/>
      <c r="C164" s="34"/>
      <c r="D164" s="36">
        <f>AVERAGE(E162:AP162)</f>
        <v>87.263157894736835</v>
      </c>
      <c r="E164" s="37"/>
      <c r="F164" s="25"/>
      <c r="G164" s="37"/>
      <c r="H164" s="37"/>
      <c r="I164" s="37"/>
      <c r="J164" s="37"/>
      <c r="K164" s="37"/>
      <c r="L164" s="37"/>
      <c r="Q164" s="22"/>
      <c r="R164" s="29"/>
    </row>
    <row r="165" spans="1:42" ht="14.25" customHeight="1" x14ac:dyDescent="0.25">
      <c r="A165" s="33" t="s">
        <v>187</v>
      </c>
      <c r="B165" s="35"/>
      <c r="C165" s="34"/>
      <c r="D165" s="38">
        <f>AVERAGE(E163:AP163)</f>
        <v>46773.76315789474</v>
      </c>
      <c r="E165" s="25"/>
      <c r="F165" s="25"/>
      <c r="G165" s="25"/>
      <c r="H165" s="25"/>
      <c r="I165" s="25"/>
      <c r="J165" s="25"/>
      <c r="K165" s="25"/>
      <c r="L165" s="25"/>
      <c r="N165" s="6"/>
      <c r="Q165" s="22"/>
      <c r="R165" s="29"/>
    </row>
    <row r="166" spans="1:42" ht="14.25" customHeight="1" thickBot="1" x14ac:dyDescent="0.3">
      <c r="A166" s="39"/>
      <c r="B166" s="40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/>
      <c r="R166" s="42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</row>
    <row r="167" spans="1:42" ht="14.25" customHeight="1" thickTop="1" x14ac:dyDescent="0.25">
      <c r="A167" s="43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6"/>
      <c r="R167" s="46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</row>
    <row r="168" spans="1:42" ht="14.25" customHeight="1" x14ac:dyDescent="0.25">
      <c r="B168" s="21"/>
      <c r="D168" s="25"/>
      <c r="E168" s="25"/>
      <c r="F168" s="25"/>
      <c r="G168" s="25"/>
      <c r="Q168" s="22"/>
      <c r="R168" s="29"/>
    </row>
    <row r="169" spans="1:42" ht="14.25" customHeight="1" x14ac:dyDescent="0.25">
      <c r="B169" s="21"/>
      <c r="Q169" s="22"/>
      <c r="R169" s="29"/>
    </row>
    <row r="170" spans="1:42" ht="14.25" customHeight="1" x14ac:dyDescent="0.25">
      <c r="B170" s="21"/>
      <c r="Q170" s="22"/>
      <c r="R170" s="29"/>
    </row>
    <row r="171" spans="1:42" ht="14.25" customHeight="1" x14ac:dyDescent="0.25">
      <c r="B171" s="21"/>
      <c r="Q171" s="22"/>
      <c r="R171" s="29"/>
    </row>
    <row r="172" spans="1:42" ht="14.25" customHeight="1" x14ac:dyDescent="0.25">
      <c r="B172" s="21"/>
      <c r="Q172" s="22"/>
      <c r="R172" s="29"/>
    </row>
    <row r="173" spans="1:42" ht="14.25" customHeight="1" x14ac:dyDescent="0.25">
      <c r="B173" s="21"/>
      <c r="Q173" s="22"/>
      <c r="R173" s="29"/>
    </row>
    <row r="174" spans="1:42" ht="14.25" customHeight="1" x14ac:dyDescent="0.25">
      <c r="B174" s="21"/>
      <c r="Q174" s="22"/>
      <c r="R174" s="29"/>
    </row>
    <row r="175" spans="1:42" ht="14.25" customHeight="1" x14ac:dyDescent="0.25">
      <c r="B175" s="21"/>
      <c r="Q175" s="22"/>
      <c r="R175" s="29"/>
    </row>
    <row r="176" spans="1:42" ht="14.25" customHeight="1" x14ac:dyDescent="0.25">
      <c r="B176" s="21"/>
      <c r="Q176" s="22"/>
      <c r="R176" s="29"/>
    </row>
    <row r="177" spans="2:18" ht="14.25" customHeight="1" x14ac:dyDescent="0.25">
      <c r="B177" s="21"/>
      <c r="Q177" s="22"/>
      <c r="R177" s="29"/>
    </row>
    <row r="178" spans="2:18" ht="14.25" customHeight="1" x14ac:dyDescent="0.25">
      <c r="B178" s="21"/>
      <c r="Q178" s="22"/>
      <c r="R178" s="29"/>
    </row>
    <row r="179" spans="2:18" ht="14.25" customHeight="1" x14ac:dyDescent="0.25">
      <c r="B179" s="21"/>
      <c r="Q179" s="22"/>
      <c r="R179" s="29"/>
    </row>
    <row r="180" spans="2:18" ht="14.25" customHeight="1" x14ac:dyDescent="0.25">
      <c r="B180" s="21"/>
      <c r="Q180" s="22"/>
      <c r="R180" s="29"/>
    </row>
    <row r="181" spans="2:18" ht="14.25" customHeight="1" x14ac:dyDescent="0.25">
      <c r="B181" s="21"/>
      <c r="Q181" s="22"/>
      <c r="R181" s="29"/>
    </row>
    <row r="182" spans="2:18" ht="14.25" customHeight="1" x14ac:dyDescent="0.25">
      <c r="B182" s="21"/>
      <c r="Q182" s="22"/>
      <c r="R182" s="29"/>
    </row>
    <row r="183" spans="2:18" ht="14.25" customHeight="1" x14ac:dyDescent="0.25">
      <c r="B183" s="21"/>
      <c r="Q183" s="22"/>
      <c r="R183" s="29"/>
    </row>
    <row r="184" spans="2:18" ht="14.25" customHeight="1" x14ac:dyDescent="0.25">
      <c r="B184" s="21"/>
      <c r="Q184" s="22"/>
      <c r="R184" s="29"/>
    </row>
    <row r="185" spans="2:18" ht="14.25" customHeight="1" x14ac:dyDescent="0.25">
      <c r="B185" s="21"/>
      <c r="Q185" s="22"/>
      <c r="R185" s="29"/>
    </row>
    <row r="186" spans="2:18" ht="14.25" customHeight="1" x14ac:dyDescent="0.25">
      <c r="B186" s="21"/>
      <c r="Q186" s="22"/>
      <c r="R186" s="29"/>
    </row>
    <row r="187" spans="2:18" ht="14.25" customHeight="1" x14ac:dyDescent="0.25">
      <c r="B187" s="21"/>
      <c r="Q187" s="22"/>
      <c r="R187" s="29"/>
    </row>
    <row r="188" spans="2:18" ht="14.25" customHeight="1" x14ac:dyDescent="0.25">
      <c r="B188" s="21"/>
      <c r="Q188" s="22"/>
      <c r="R188" s="29"/>
    </row>
    <row r="189" spans="2:18" ht="14.25" customHeight="1" x14ac:dyDescent="0.25">
      <c r="B189" s="21"/>
      <c r="Q189" s="22"/>
      <c r="R189" s="29"/>
    </row>
    <row r="190" spans="2:18" ht="14.25" customHeight="1" x14ac:dyDescent="0.25">
      <c r="B190" s="21"/>
      <c r="Q190" s="22"/>
      <c r="R190" s="29"/>
    </row>
    <row r="191" spans="2:18" ht="14.25" customHeight="1" x14ac:dyDescent="0.25">
      <c r="B191" s="21"/>
      <c r="Q191" s="22"/>
      <c r="R191" s="29"/>
    </row>
    <row r="192" spans="2:18" ht="14.25" customHeight="1" x14ac:dyDescent="0.25">
      <c r="B192" s="21"/>
      <c r="Q192" s="22"/>
      <c r="R192" s="29"/>
    </row>
    <row r="193" spans="2:18" ht="14.25" customHeight="1" x14ac:dyDescent="0.25">
      <c r="B193" s="21"/>
      <c r="Q193" s="22"/>
      <c r="R193" s="29"/>
    </row>
    <row r="194" spans="2:18" ht="14.25" customHeight="1" x14ac:dyDescent="0.25">
      <c r="B194" s="21"/>
      <c r="Q194" s="22"/>
      <c r="R194" s="29"/>
    </row>
    <row r="195" spans="2:18" ht="14.25" customHeight="1" x14ac:dyDescent="0.25">
      <c r="B195" s="21"/>
      <c r="Q195" s="22"/>
      <c r="R195" s="29"/>
    </row>
    <row r="196" spans="2:18" ht="14.25" customHeight="1" x14ac:dyDescent="0.25">
      <c r="B196" s="21"/>
      <c r="Q196" s="22"/>
      <c r="R196" s="29"/>
    </row>
    <row r="197" spans="2:18" ht="14.25" customHeight="1" x14ac:dyDescent="0.25">
      <c r="B197" s="21"/>
      <c r="Q197" s="22"/>
      <c r="R197" s="29"/>
    </row>
    <row r="198" spans="2:18" ht="14.25" customHeight="1" x14ac:dyDescent="0.25">
      <c r="B198" s="21"/>
      <c r="Q198" s="22"/>
      <c r="R198" s="29"/>
    </row>
    <row r="199" spans="2:18" ht="14.25" customHeight="1" x14ac:dyDescent="0.25">
      <c r="B199" s="21"/>
      <c r="Q199" s="22"/>
      <c r="R199" s="29"/>
    </row>
    <row r="200" spans="2:18" ht="14.25" customHeight="1" x14ac:dyDescent="0.25">
      <c r="B200" s="21"/>
      <c r="Q200" s="22"/>
      <c r="R200" s="29"/>
    </row>
    <row r="201" spans="2:18" ht="14.25" customHeight="1" x14ac:dyDescent="0.25">
      <c r="B201" s="21"/>
      <c r="Q201" s="22"/>
      <c r="R201" s="29"/>
    </row>
    <row r="202" spans="2:18" ht="14.25" customHeight="1" x14ac:dyDescent="0.25">
      <c r="B202" s="21"/>
      <c r="Q202" s="22"/>
      <c r="R202" s="29"/>
    </row>
    <row r="203" spans="2:18" ht="14.25" customHeight="1" x14ac:dyDescent="0.25">
      <c r="B203" s="21"/>
      <c r="Q203" s="22"/>
      <c r="R203" s="29"/>
    </row>
    <row r="204" spans="2:18" ht="14.25" customHeight="1" x14ac:dyDescent="0.25">
      <c r="B204" s="21"/>
      <c r="Q204" s="22"/>
      <c r="R204" s="29"/>
    </row>
    <row r="205" spans="2:18" ht="14.25" customHeight="1" x14ac:dyDescent="0.25">
      <c r="B205" s="21"/>
      <c r="Q205" s="22"/>
      <c r="R205" s="29"/>
    </row>
    <row r="206" spans="2:18" ht="14.25" customHeight="1" x14ac:dyDescent="0.25">
      <c r="B206" s="21"/>
      <c r="Q206" s="22"/>
      <c r="R206" s="29"/>
    </row>
    <row r="207" spans="2:18" ht="14.25" customHeight="1" x14ac:dyDescent="0.25">
      <c r="B207" s="21"/>
      <c r="Q207" s="22"/>
      <c r="R207" s="29"/>
    </row>
    <row r="208" spans="2:18" ht="14.25" customHeight="1" x14ac:dyDescent="0.25">
      <c r="B208" s="21"/>
      <c r="Q208" s="22"/>
      <c r="R208" s="29"/>
    </row>
    <row r="209" spans="2:18" ht="14.25" customHeight="1" x14ac:dyDescent="0.25">
      <c r="B209" s="21"/>
      <c r="Q209" s="22"/>
      <c r="R209" s="29"/>
    </row>
    <row r="210" spans="2:18" ht="14.25" customHeight="1" x14ac:dyDescent="0.25">
      <c r="B210" s="21"/>
      <c r="Q210" s="22"/>
      <c r="R210" s="29"/>
    </row>
    <row r="211" spans="2:18" ht="14.25" customHeight="1" x14ac:dyDescent="0.25">
      <c r="B211" s="21"/>
      <c r="Q211" s="22"/>
      <c r="R211" s="29"/>
    </row>
    <row r="212" spans="2:18" ht="14.25" customHeight="1" x14ac:dyDescent="0.25">
      <c r="B212" s="21"/>
      <c r="Q212" s="22"/>
      <c r="R212" s="29"/>
    </row>
    <row r="213" spans="2:18" ht="14.25" customHeight="1" x14ac:dyDescent="0.25">
      <c r="B213" s="21"/>
      <c r="Q213" s="22"/>
      <c r="R213" s="29"/>
    </row>
    <row r="214" spans="2:18" ht="14.25" customHeight="1" x14ac:dyDescent="0.25">
      <c r="B214" s="21"/>
      <c r="Q214" s="22"/>
      <c r="R214" s="29"/>
    </row>
    <row r="215" spans="2:18" ht="14.25" customHeight="1" x14ac:dyDescent="0.25">
      <c r="B215" s="21"/>
      <c r="Q215" s="22"/>
      <c r="R215" s="29"/>
    </row>
    <row r="216" spans="2:18" ht="14.25" customHeight="1" x14ac:dyDescent="0.25">
      <c r="B216" s="21"/>
      <c r="Q216" s="22"/>
      <c r="R216" s="29"/>
    </row>
    <row r="217" spans="2:18" ht="14.25" customHeight="1" x14ac:dyDescent="0.25">
      <c r="B217" s="21"/>
      <c r="Q217" s="22"/>
      <c r="R217" s="29"/>
    </row>
    <row r="218" spans="2:18" ht="14.25" customHeight="1" x14ac:dyDescent="0.25">
      <c r="B218" s="21"/>
      <c r="Q218" s="22"/>
      <c r="R218" s="29"/>
    </row>
    <row r="219" spans="2:18" ht="14.25" customHeight="1" x14ac:dyDescent="0.25">
      <c r="B219" s="21"/>
      <c r="Q219" s="22"/>
      <c r="R219" s="29"/>
    </row>
    <row r="220" spans="2:18" ht="14.25" customHeight="1" x14ac:dyDescent="0.25">
      <c r="B220" s="21"/>
      <c r="Q220" s="22"/>
      <c r="R220" s="29"/>
    </row>
    <row r="221" spans="2:18" ht="14.25" customHeight="1" x14ac:dyDescent="0.25">
      <c r="B221" s="21"/>
      <c r="Q221" s="22"/>
      <c r="R221" s="29"/>
    </row>
    <row r="222" spans="2:18" ht="14.25" customHeight="1" x14ac:dyDescent="0.25">
      <c r="B222" s="21"/>
      <c r="Q222" s="22"/>
      <c r="R222" s="29"/>
    </row>
    <row r="223" spans="2:18" ht="14.25" customHeight="1" x14ac:dyDescent="0.25">
      <c r="B223" s="21"/>
      <c r="Q223" s="22"/>
      <c r="R223" s="29"/>
    </row>
    <row r="224" spans="2:18" ht="14.25" customHeight="1" x14ac:dyDescent="0.25">
      <c r="B224" s="21"/>
      <c r="Q224" s="22"/>
      <c r="R224" s="29"/>
    </row>
    <row r="225" spans="2:18" ht="14.25" customHeight="1" x14ac:dyDescent="0.25">
      <c r="B225" s="21"/>
      <c r="Q225" s="22"/>
      <c r="R225" s="29"/>
    </row>
    <row r="226" spans="2:18" ht="14.25" customHeight="1" x14ac:dyDescent="0.25">
      <c r="B226" s="21"/>
      <c r="Q226" s="22"/>
      <c r="R226" s="29"/>
    </row>
    <row r="227" spans="2:18" ht="14.25" customHeight="1" x14ac:dyDescent="0.25">
      <c r="B227" s="21"/>
      <c r="Q227" s="22"/>
      <c r="R227" s="29"/>
    </row>
    <row r="228" spans="2:18" ht="14.25" customHeight="1" x14ac:dyDescent="0.25">
      <c r="B228" s="21"/>
      <c r="Q228" s="22"/>
      <c r="R228" s="29"/>
    </row>
    <row r="229" spans="2:18" ht="14.25" customHeight="1" x14ac:dyDescent="0.25">
      <c r="B229" s="21"/>
      <c r="Q229" s="22"/>
      <c r="R229" s="29"/>
    </row>
    <row r="230" spans="2:18" ht="14.25" customHeight="1" x14ac:dyDescent="0.25">
      <c r="B230" s="21"/>
      <c r="Q230" s="22"/>
      <c r="R230" s="29"/>
    </row>
    <row r="231" spans="2:18" ht="14.25" customHeight="1" x14ac:dyDescent="0.25">
      <c r="B231" s="21"/>
      <c r="Q231" s="22"/>
      <c r="R231" s="29"/>
    </row>
    <row r="232" spans="2:18" ht="14.25" customHeight="1" x14ac:dyDescent="0.25">
      <c r="B232" s="21"/>
      <c r="Q232" s="22"/>
      <c r="R232" s="29"/>
    </row>
    <row r="233" spans="2:18" ht="14.25" customHeight="1" x14ac:dyDescent="0.25">
      <c r="B233" s="21"/>
      <c r="Q233" s="22"/>
      <c r="R233" s="29"/>
    </row>
    <row r="234" spans="2:18" ht="14.25" customHeight="1" x14ac:dyDescent="0.25">
      <c r="B234" s="21"/>
      <c r="Q234" s="22"/>
      <c r="R234" s="29"/>
    </row>
    <row r="235" spans="2:18" ht="14.25" customHeight="1" x14ac:dyDescent="0.25">
      <c r="B235" s="21"/>
      <c r="Q235" s="22"/>
    </row>
    <row r="236" spans="2:18" ht="14.25" customHeight="1" x14ac:dyDescent="0.25">
      <c r="B236" s="21"/>
      <c r="Q236" s="22"/>
    </row>
    <row r="237" spans="2:18" ht="14.25" customHeight="1" x14ac:dyDescent="0.25">
      <c r="B237" s="21"/>
      <c r="Q237" s="22"/>
    </row>
    <row r="238" spans="2:18" ht="14.25" customHeight="1" x14ac:dyDescent="0.25">
      <c r="B238" s="21"/>
      <c r="Q238" s="22"/>
    </row>
    <row r="239" spans="2:18" ht="14.25" customHeight="1" x14ac:dyDescent="0.25">
      <c r="B239" s="21"/>
      <c r="Q239" s="22"/>
    </row>
    <row r="240" spans="2:18" ht="14.25" customHeight="1" x14ac:dyDescent="0.25">
      <c r="B240" s="21"/>
      <c r="Q240" s="22"/>
    </row>
    <row r="241" spans="2:17" ht="14.25" customHeight="1" x14ac:dyDescent="0.25">
      <c r="B241" s="21"/>
      <c r="Q241" s="22"/>
    </row>
    <row r="242" spans="2:17" ht="14.25" customHeight="1" x14ac:dyDescent="0.25">
      <c r="B242" s="21"/>
      <c r="Q242" s="22"/>
    </row>
    <row r="243" spans="2:17" ht="14.25" customHeight="1" x14ac:dyDescent="0.25">
      <c r="B243" s="21"/>
      <c r="Q243" s="22"/>
    </row>
    <row r="244" spans="2:17" ht="14.25" customHeight="1" x14ac:dyDescent="0.25">
      <c r="B244" s="21"/>
      <c r="Q244" s="22"/>
    </row>
    <row r="245" spans="2:17" ht="14.25" customHeight="1" x14ac:dyDescent="0.25">
      <c r="B245" s="21"/>
      <c r="Q245" s="22"/>
    </row>
    <row r="246" spans="2:17" ht="14.25" customHeight="1" x14ac:dyDescent="0.25">
      <c r="B246" s="21"/>
      <c r="Q246" s="22"/>
    </row>
    <row r="247" spans="2:17" ht="14.25" customHeight="1" x14ac:dyDescent="0.25">
      <c r="B247" s="21"/>
      <c r="Q247" s="22"/>
    </row>
    <row r="248" spans="2:17" ht="14.25" customHeight="1" x14ac:dyDescent="0.25">
      <c r="B248" s="21"/>
      <c r="Q248" s="22"/>
    </row>
    <row r="249" spans="2:17" ht="14.25" customHeight="1" x14ac:dyDescent="0.25">
      <c r="B249" s="21"/>
      <c r="Q249" s="22"/>
    </row>
    <row r="250" spans="2:17" ht="14.25" customHeight="1" x14ac:dyDescent="0.25">
      <c r="B250" s="21"/>
      <c r="Q250" s="22"/>
    </row>
    <row r="251" spans="2:17" ht="14.25" customHeight="1" x14ac:dyDescent="0.25">
      <c r="B251" s="21"/>
      <c r="Q251" s="22"/>
    </row>
    <row r="252" spans="2:17" ht="14.25" customHeight="1" x14ac:dyDescent="0.25">
      <c r="B252" s="21"/>
      <c r="Q252" s="22"/>
    </row>
    <row r="253" spans="2:17" ht="14.25" customHeight="1" x14ac:dyDescent="0.25">
      <c r="B253" s="21"/>
      <c r="Q253" s="22"/>
    </row>
    <row r="254" spans="2:17" ht="14.25" customHeight="1" x14ac:dyDescent="0.25">
      <c r="B254" s="21"/>
      <c r="Q254" s="22"/>
    </row>
    <row r="255" spans="2:17" ht="14.25" customHeight="1" x14ac:dyDescent="0.25">
      <c r="B255" s="21"/>
      <c r="Q255" s="22"/>
    </row>
    <row r="256" spans="2:17" ht="14.25" customHeight="1" x14ac:dyDescent="0.25">
      <c r="B256" s="21"/>
      <c r="Q256" s="22"/>
    </row>
    <row r="257" spans="2:17" ht="14.25" customHeight="1" x14ac:dyDescent="0.25">
      <c r="B257" s="21"/>
      <c r="Q257" s="22"/>
    </row>
    <row r="258" spans="2:17" ht="14.25" customHeight="1" x14ac:dyDescent="0.25">
      <c r="B258" s="21"/>
      <c r="Q258" s="22"/>
    </row>
    <row r="259" spans="2:17" ht="14.25" customHeight="1" x14ac:dyDescent="0.25">
      <c r="B259" s="21"/>
      <c r="Q259" s="22"/>
    </row>
    <row r="260" spans="2:17" ht="14.25" customHeight="1" x14ac:dyDescent="0.25">
      <c r="B260" s="21"/>
      <c r="Q260" s="22"/>
    </row>
    <row r="261" spans="2:17" ht="14.25" customHeight="1" x14ac:dyDescent="0.25">
      <c r="B261" s="21"/>
      <c r="Q261" s="22"/>
    </row>
    <row r="262" spans="2:17" ht="14.25" customHeight="1" x14ac:dyDescent="0.25">
      <c r="B262" s="21"/>
      <c r="Q262" s="22"/>
    </row>
    <row r="263" spans="2:17" ht="14.25" customHeight="1" x14ac:dyDescent="0.25">
      <c r="B263" s="21"/>
      <c r="Q263" s="22"/>
    </row>
    <row r="264" spans="2:17" ht="14.25" customHeight="1" x14ac:dyDescent="0.25">
      <c r="B264" s="21"/>
      <c r="Q264" s="22"/>
    </row>
    <row r="265" spans="2:17" ht="14.25" customHeight="1" x14ac:dyDescent="0.25">
      <c r="B265" s="21"/>
      <c r="Q265" s="22"/>
    </row>
    <row r="266" spans="2:17" ht="14.25" customHeight="1" x14ac:dyDescent="0.25">
      <c r="B266" s="21"/>
      <c r="Q266" s="22"/>
    </row>
    <row r="267" spans="2:17" ht="14.25" customHeight="1" x14ac:dyDescent="0.25">
      <c r="B267" s="21"/>
      <c r="Q267" s="22"/>
    </row>
    <row r="268" spans="2:17" ht="14.25" customHeight="1" x14ac:dyDescent="0.25">
      <c r="B268" s="21"/>
      <c r="Q268" s="22"/>
    </row>
    <row r="269" spans="2:17" ht="14.25" customHeight="1" x14ac:dyDescent="0.25">
      <c r="B269" s="21"/>
      <c r="Q269" s="22"/>
    </row>
    <row r="270" spans="2:17" ht="14.25" customHeight="1" x14ac:dyDescent="0.25">
      <c r="B270" s="21"/>
      <c r="Q270" s="22"/>
    </row>
    <row r="271" spans="2:17" ht="14.25" customHeight="1" x14ac:dyDescent="0.25">
      <c r="B271" s="21"/>
      <c r="Q271" s="22"/>
    </row>
    <row r="272" spans="2:17" ht="14.25" customHeight="1" x14ac:dyDescent="0.25">
      <c r="B272" s="21"/>
      <c r="Q272" s="22"/>
    </row>
    <row r="273" spans="2:17" ht="14.25" customHeight="1" x14ac:dyDescent="0.25">
      <c r="B273" s="21"/>
      <c r="Q273" s="22"/>
    </row>
    <row r="274" spans="2:17" ht="14.25" customHeight="1" x14ac:dyDescent="0.25">
      <c r="B274" s="21"/>
      <c r="Q274" s="22"/>
    </row>
    <row r="275" spans="2:17" ht="14.25" customHeight="1" x14ac:dyDescent="0.25">
      <c r="B275" s="21"/>
      <c r="Q275" s="22"/>
    </row>
    <row r="276" spans="2:17" ht="14.25" customHeight="1" x14ac:dyDescent="0.25">
      <c r="B276" s="21"/>
      <c r="Q276" s="22"/>
    </row>
    <row r="277" spans="2:17" ht="14.25" customHeight="1" x14ac:dyDescent="0.25">
      <c r="B277" s="21"/>
      <c r="Q277" s="22"/>
    </row>
    <row r="278" spans="2:17" ht="14.25" customHeight="1" x14ac:dyDescent="0.25">
      <c r="B278" s="21"/>
      <c r="Q278" s="22"/>
    </row>
    <row r="279" spans="2:17" ht="14.25" customHeight="1" x14ac:dyDescent="0.25">
      <c r="B279" s="21"/>
      <c r="Q279" s="22"/>
    </row>
    <row r="280" spans="2:17" ht="14.25" customHeight="1" x14ac:dyDescent="0.25">
      <c r="B280" s="21"/>
      <c r="Q280" s="22"/>
    </row>
    <row r="281" spans="2:17" ht="14.25" customHeight="1" x14ac:dyDescent="0.25">
      <c r="B281" s="21"/>
      <c r="Q281" s="22"/>
    </row>
    <row r="282" spans="2:17" ht="14.25" customHeight="1" x14ac:dyDescent="0.25">
      <c r="B282" s="21"/>
      <c r="Q282" s="22"/>
    </row>
    <row r="283" spans="2:17" ht="14.25" customHeight="1" x14ac:dyDescent="0.25">
      <c r="B283" s="21"/>
      <c r="Q283" s="22"/>
    </row>
    <row r="284" spans="2:17" ht="14.25" customHeight="1" x14ac:dyDescent="0.25">
      <c r="B284" s="21"/>
      <c r="Q284" s="22"/>
    </row>
    <row r="285" spans="2:17" ht="14.25" customHeight="1" x14ac:dyDescent="0.25">
      <c r="B285" s="21"/>
      <c r="Q285" s="22"/>
    </row>
    <row r="286" spans="2:17" ht="14.25" customHeight="1" x14ac:dyDescent="0.25">
      <c r="B286" s="21"/>
      <c r="Q286" s="22"/>
    </row>
    <row r="287" spans="2:17" ht="14.25" customHeight="1" x14ac:dyDescent="0.25">
      <c r="B287" s="21"/>
      <c r="Q287" s="22"/>
    </row>
    <row r="288" spans="2:17" ht="14.25" customHeight="1" x14ac:dyDescent="0.25">
      <c r="B288" s="21"/>
      <c r="Q288" s="22"/>
    </row>
    <row r="289" spans="2:17" ht="14.25" customHeight="1" x14ac:dyDescent="0.25">
      <c r="B289" s="21"/>
      <c r="Q289" s="22"/>
    </row>
    <row r="290" spans="2:17" ht="14.25" customHeight="1" x14ac:dyDescent="0.25">
      <c r="B290" s="21"/>
      <c r="Q290" s="22"/>
    </row>
    <row r="291" spans="2:17" ht="14.25" customHeight="1" x14ac:dyDescent="0.25">
      <c r="B291" s="21"/>
      <c r="Q291" s="22"/>
    </row>
    <row r="292" spans="2:17" ht="14.25" customHeight="1" x14ac:dyDescent="0.25">
      <c r="B292" s="21"/>
      <c r="Q292" s="22"/>
    </row>
    <row r="293" spans="2:17" ht="14.25" customHeight="1" x14ac:dyDescent="0.25">
      <c r="B293" s="21"/>
      <c r="Q293" s="22"/>
    </row>
    <row r="294" spans="2:17" ht="14.25" customHeight="1" x14ac:dyDescent="0.25">
      <c r="B294" s="21"/>
      <c r="Q294" s="22"/>
    </row>
    <row r="295" spans="2:17" ht="14.25" customHeight="1" x14ac:dyDescent="0.25">
      <c r="B295" s="21"/>
      <c r="Q295" s="22"/>
    </row>
    <row r="296" spans="2:17" ht="14.25" customHeight="1" x14ac:dyDescent="0.25">
      <c r="B296" s="21"/>
      <c r="Q296" s="22"/>
    </row>
    <row r="297" spans="2:17" ht="14.25" customHeight="1" x14ac:dyDescent="0.25">
      <c r="B297" s="21"/>
      <c r="Q297" s="22"/>
    </row>
    <row r="298" spans="2:17" ht="14.25" customHeight="1" x14ac:dyDescent="0.25">
      <c r="B298" s="21"/>
      <c r="Q298" s="22"/>
    </row>
    <row r="299" spans="2:17" ht="14.25" customHeight="1" x14ac:dyDescent="0.25">
      <c r="B299" s="21"/>
      <c r="Q299" s="22"/>
    </row>
    <row r="300" spans="2:17" ht="14.25" customHeight="1" x14ac:dyDescent="0.25">
      <c r="B300" s="21"/>
      <c r="Q300" s="22"/>
    </row>
    <row r="301" spans="2:17" ht="14.25" customHeight="1" x14ac:dyDescent="0.25">
      <c r="B301" s="21"/>
      <c r="Q301" s="22"/>
    </row>
    <row r="302" spans="2:17" ht="14.25" customHeight="1" x14ac:dyDescent="0.25">
      <c r="B302" s="21"/>
      <c r="Q302" s="22"/>
    </row>
    <row r="303" spans="2:17" ht="14.25" customHeight="1" x14ac:dyDescent="0.25">
      <c r="B303" s="21"/>
      <c r="Q303" s="22"/>
    </row>
    <row r="304" spans="2:17" ht="14.25" customHeight="1" x14ac:dyDescent="0.25">
      <c r="B304" s="21"/>
      <c r="Q304" s="22"/>
    </row>
    <row r="305" spans="2:17" ht="14.25" customHeight="1" x14ac:dyDescent="0.25">
      <c r="B305" s="21"/>
      <c r="Q305" s="22"/>
    </row>
    <row r="306" spans="2:17" ht="14.25" customHeight="1" x14ac:dyDescent="0.25">
      <c r="B306" s="21"/>
      <c r="Q306" s="22"/>
    </row>
    <row r="307" spans="2:17" ht="14.25" customHeight="1" x14ac:dyDescent="0.25">
      <c r="B307" s="21"/>
      <c r="Q307" s="22"/>
    </row>
    <row r="308" spans="2:17" ht="14.25" customHeight="1" x14ac:dyDescent="0.25">
      <c r="B308" s="21"/>
      <c r="Q308" s="22"/>
    </row>
    <row r="309" spans="2:17" ht="14.25" customHeight="1" x14ac:dyDescent="0.25">
      <c r="B309" s="21"/>
      <c r="Q309" s="22"/>
    </row>
    <row r="310" spans="2:17" ht="14.25" customHeight="1" x14ac:dyDescent="0.25">
      <c r="B310" s="21"/>
      <c r="Q310" s="22"/>
    </row>
    <row r="311" spans="2:17" ht="14.25" customHeight="1" x14ac:dyDescent="0.25">
      <c r="B311" s="21"/>
      <c r="Q311" s="22"/>
    </row>
    <row r="312" spans="2:17" ht="14.25" customHeight="1" x14ac:dyDescent="0.25">
      <c r="B312" s="21"/>
      <c r="Q312" s="22"/>
    </row>
    <row r="313" spans="2:17" ht="14.25" customHeight="1" x14ac:dyDescent="0.25">
      <c r="B313" s="21"/>
      <c r="Q313" s="22"/>
    </row>
    <row r="314" spans="2:17" ht="14.25" customHeight="1" x14ac:dyDescent="0.25">
      <c r="B314" s="21"/>
      <c r="Q314" s="22"/>
    </row>
    <row r="315" spans="2:17" ht="14.25" customHeight="1" x14ac:dyDescent="0.25">
      <c r="B315" s="21"/>
      <c r="Q315" s="22"/>
    </row>
    <row r="316" spans="2:17" ht="14.25" customHeight="1" x14ac:dyDescent="0.25">
      <c r="B316" s="21"/>
      <c r="Q316" s="22"/>
    </row>
    <row r="317" spans="2:17" ht="14.25" customHeight="1" x14ac:dyDescent="0.25">
      <c r="B317" s="21"/>
      <c r="Q317" s="22"/>
    </row>
    <row r="318" spans="2:17" ht="14.25" customHeight="1" x14ac:dyDescent="0.25">
      <c r="B318" s="21"/>
      <c r="Q318" s="22"/>
    </row>
    <row r="319" spans="2:17" ht="14.25" customHeight="1" x14ac:dyDescent="0.25">
      <c r="B319" s="21"/>
      <c r="Q319" s="22"/>
    </row>
    <row r="320" spans="2:17" ht="14.25" customHeight="1" x14ac:dyDescent="0.25">
      <c r="B320" s="21"/>
      <c r="Q320" s="22"/>
    </row>
    <row r="321" spans="2:17" ht="14.25" customHeight="1" x14ac:dyDescent="0.25">
      <c r="B321" s="21"/>
      <c r="Q321" s="22"/>
    </row>
    <row r="322" spans="2:17" ht="14.25" customHeight="1" x14ac:dyDescent="0.25">
      <c r="B322" s="21"/>
      <c r="Q322" s="22"/>
    </row>
    <row r="323" spans="2:17" ht="14.25" customHeight="1" x14ac:dyDescent="0.25">
      <c r="B323" s="21"/>
      <c r="Q323" s="22"/>
    </row>
    <row r="324" spans="2:17" ht="14.25" customHeight="1" x14ac:dyDescent="0.25">
      <c r="B324" s="21"/>
      <c r="Q324" s="22"/>
    </row>
    <row r="325" spans="2:17" ht="14.25" customHeight="1" x14ac:dyDescent="0.25">
      <c r="B325" s="21"/>
      <c r="Q325" s="22"/>
    </row>
    <row r="326" spans="2:17" ht="14.25" customHeight="1" x14ac:dyDescent="0.25">
      <c r="B326" s="21"/>
      <c r="Q326" s="22"/>
    </row>
    <row r="327" spans="2:17" ht="14.25" customHeight="1" x14ac:dyDescent="0.25">
      <c r="B327" s="21"/>
      <c r="Q327" s="22"/>
    </row>
    <row r="328" spans="2:17" ht="14.25" customHeight="1" x14ac:dyDescent="0.25">
      <c r="B328" s="21"/>
      <c r="Q328" s="22"/>
    </row>
    <row r="329" spans="2:17" ht="14.25" customHeight="1" x14ac:dyDescent="0.25">
      <c r="B329" s="21"/>
      <c r="Q329" s="22"/>
    </row>
    <row r="330" spans="2:17" ht="14.25" customHeight="1" x14ac:dyDescent="0.25">
      <c r="B330" s="21"/>
      <c r="Q330" s="22"/>
    </row>
    <row r="331" spans="2:17" ht="14.25" customHeight="1" x14ac:dyDescent="0.25">
      <c r="B331" s="21"/>
      <c r="Q331" s="22"/>
    </row>
    <row r="332" spans="2:17" ht="14.25" customHeight="1" x14ac:dyDescent="0.25">
      <c r="B332" s="21"/>
      <c r="Q332" s="22"/>
    </row>
    <row r="333" spans="2:17" ht="14.25" customHeight="1" x14ac:dyDescent="0.25">
      <c r="B333" s="21"/>
      <c r="Q333" s="22"/>
    </row>
    <row r="334" spans="2:17" ht="14.25" customHeight="1" x14ac:dyDescent="0.25">
      <c r="B334" s="21"/>
      <c r="Q334" s="22"/>
    </row>
    <row r="335" spans="2:17" ht="14.25" customHeight="1" x14ac:dyDescent="0.25">
      <c r="B335" s="21"/>
      <c r="Q335" s="22"/>
    </row>
    <row r="336" spans="2:17" ht="14.25" customHeight="1" x14ac:dyDescent="0.25">
      <c r="B336" s="21"/>
      <c r="Q336" s="22"/>
    </row>
    <row r="337" spans="2:17" ht="14.25" customHeight="1" x14ac:dyDescent="0.25">
      <c r="B337" s="21"/>
      <c r="Q337" s="22"/>
    </row>
    <row r="338" spans="2:17" ht="14.25" customHeight="1" x14ac:dyDescent="0.25">
      <c r="B338" s="21"/>
      <c r="Q338" s="22"/>
    </row>
    <row r="339" spans="2:17" ht="14.25" customHeight="1" x14ac:dyDescent="0.25">
      <c r="B339" s="21"/>
      <c r="Q339" s="22"/>
    </row>
    <row r="340" spans="2:17" ht="14.25" customHeight="1" x14ac:dyDescent="0.25">
      <c r="B340" s="21"/>
      <c r="Q340" s="22"/>
    </row>
    <row r="341" spans="2:17" ht="14.25" customHeight="1" x14ac:dyDescent="0.25">
      <c r="B341" s="21"/>
      <c r="Q341" s="22"/>
    </row>
    <row r="342" spans="2:17" ht="14.25" customHeight="1" x14ac:dyDescent="0.25">
      <c r="B342" s="21"/>
      <c r="Q342" s="22"/>
    </row>
    <row r="343" spans="2:17" ht="14.25" customHeight="1" x14ac:dyDescent="0.25">
      <c r="B343" s="21"/>
      <c r="Q343" s="22"/>
    </row>
    <row r="344" spans="2:17" ht="14.25" customHeight="1" x14ac:dyDescent="0.25">
      <c r="B344" s="21"/>
      <c r="Q344" s="22"/>
    </row>
    <row r="345" spans="2:17" ht="14.25" customHeight="1" x14ac:dyDescent="0.25">
      <c r="B345" s="21"/>
      <c r="Q345" s="22"/>
    </row>
    <row r="346" spans="2:17" ht="14.25" customHeight="1" x14ac:dyDescent="0.25">
      <c r="B346" s="21"/>
      <c r="Q346" s="22"/>
    </row>
    <row r="347" spans="2:17" ht="14.25" customHeight="1" x14ac:dyDescent="0.25">
      <c r="B347" s="21"/>
      <c r="Q347" s="22"/>
    </row>
    <row r="348" spans="2:17" ht="14.25" customHeight="1" x14ac:dyDescent="0.25">
      <c r="B348" s="21"/>
      <c r="Q348" s="22"/>
    </row>
    <row r="349" spans="2:17" ht="14.25" customHeight="1" x14ac:dyDescent="0.25">
      <c r="B349" s="21"/>
      <c r="Q349" s="22"/>
    </row>
    <row r="350" spans="2:17" ht="14.25" customHeight="1" x14ac:dyDescent="0.25">
      <c r="B350" s="21"/>
      <c r="Q350" s="22"/>
    </row>
    <row r="351" spans="2:17" ht="14.25" customHeight="1" x14ac:dyDescent="0.25">
      <c r="B351" s="21"/>
      <c r="Q351" s="22"/>
    </row>
    <row r="352" spans="2:17" ht="14.25" customHeight="1" x14ac:dyDescent="0.25">
      <c r="B352" s="21"/>
      <c r="Q352" s="22"/>
    </row>
    <row r="353" spans="2:17" ht="14.25" customHeight="1" x14ac:dyDescent="0.25">
      <c r="B353" s="21"/>
      <c r="Q353" s="22"/>
    </row>
    <row r="354" spans="2:17" ht="14.25" customHeight="1" x14ac:dyDescent="0.25">
      <c r="B354" s="21"/>
      <c r="Q354" s="22"/>
    </row>
    <row r="355" spans="2:17" ht="14.25" customHeight="1" x14ac:dyDescent="0.25">
      <c r="B355" s="21"/>
      <c r="Q355" s="22"/>
    </row>
    <row r="356" spans="2:17" ht="14.25" customHeight="1" x14ac:dyDescent="0.25">
      <c r="B356" s="21"/>
      <c r="Q356" s="22"/>
    </row>
    <row r="357" spans="2:17" ht="14.25" customHeight="1" x14ac:dyDescent="0.25">
      <c r="B357" s="21"/>
      <c r="Q357" s="22"/>
    </row>
    <row r="358" spans="2:17" ht="14.25" customHeight="1" x14ac:dyDescent="0.25">
      <c r="B358" s="21"/>
      <c r="Q358" s="22"/>
    </row>
    <row r="359" spans="2:17" ht="14.25" customHeight="1" x14ac:dyDescent="0.25">
      <c r="B359" s="21"/>
      <c r="Q359" s="22"/>
    </row>
    <row r="360" spans="2:17" ht="14.25" customHeight="1" x14ac:dyDescent="0.25">
      <c r="B360" s="21"/>
      <c r="Q360" s="22"/>
    </row>
    <row r="361" spans="2:17" ht="14.25" customHeight="1" x14ac:dyDescent="0.25">
      <c r="B361" s="21"/>
      <c r="Q361" s="22"/>
    </row>
    <row r="362" spans="2:17" ht="14.25" customHeight="1" x14ac:dyDescent="0.25">
      <c r="B362" s="21"/>
      <c r="Q362" s="22"/>
    </row>
    <row r="363" spans="2:17" ht="14.25" customHeight="1" x14ac:dyDescent="0.25">
      <c r="B363" s="21"/>
      <c r="Q363" s="22"/>
    </row>
    <row r="364" spans="2:17" ht="14.25" customHeight="1" x14ac:dyDescent="0.25">
      <c r="B364" s="21"/>
      <c r="Q364" s="22"/>
    </row>
    <row r="365" spans="2:17" ht="14.25" customHeight="1" x14ac:dyDescent="0.25">
      <c r="B365" s="21"/>
      <c r="Q365" s="22"/>
    </row>
    <row r="366" spans="2:17" ht="14.25" customHeight="1" x14ac:dyDescent="0.25">
      <c r="B366" s="21"/>
      <c r="Q366" s="22"/>
    </row>
    <row r="367" spans="2:17" ht="14.25" customHeight="1" x14ac:dyDescent="0.25">
      <c r="B367" s="21"/>
      <c r="Q367" s="22"/>
    </row>
    <row r="368" spans="2:17" ht="14.25" customHeight="1" x14ac:dyDescent="0.25">
      <c r="B368" s="21"/>
      <c r="Q368" s="22"/>
    </row>
    <row r="369" spans="2:17" ht="14.25" customHeight="1" x14ac:dyDescent="0.25">
      <c r="B369" s="21"/>
      <c r="Q369" s="22"/>
    </row>
    <row r="370" spans="2:17" ht="14.25" customHeight="1" x14ac:dyDescent="0.25">
      <c r="B370" s="21"/>
      <c r="Q370" s="22"/>
    </row>
    <row r="371" spans="2:17" ht="14.25" customHeight="1" x14ac:dyDescent="0.25">
      <c r="B371" s="21"/>
      <c r="Q371" s="22"/>
    </row>
    <row r="372" spans="2:17" ht="14.25" customHeight="1" x14ac:dyDescent="0.25">
      <c r="B372" s="21"/>
      <c r="Q372" s="22"/>
    </row>
    <row r="373" spans="2:17" ht="14.25" customHeight="1" x14ac:dyDescent="0.25">
      <c r="B373" s="21"/>
      <c r="Q373" s="22"/>
    </row>
    <row r="374" spans="2:17" ht="14.25" customHeight="1" x14ac:dyDescent="0.25">
      <c r="B374" s="21"/>
      <c r="Q374" s="22"/>
    </row>
    <row r="375" spans="2:17" ht="14.25" customHeight="1" x14ac:dyDescent="0.25">
      <c r="B375" s="21"/>
      <c r="Q375" s="22"/>
    </row>
    <row r="376" spans="2:17" ht="14.25" customHeight="1" x14ac:dyDescent="0.25">
      <c r="B376" s="21"/>
      <c r="Q376" s="22"/>
    </row>
    <row r="377" spans="2:17" ht="14.25" customHeight="1" x14ac:dyDescent="0.25">
      <c r="B377" s="21"/>
      <c r="Q377" s="22"/>
    </row>
    <row r="378" spans="2:17" ht="14.25" customHeight="1" x14ac:dyDescent="0.25">
      <c r="B378" s="21"/>
      <c r="Q378" s="22"/>
    </row>
    <row r="379" spans="2:17" ht="14.25" customHeight="1" x14ac:dyDescent="0.25">
      <c r="B379" s="21"/>
      <c r="Q379" s="22"/>
    </row>
    <row r="380" spans="2:17" ht="14.25" customHeight="1" x14ac:dyDescent="0.25">
      <c r="B380" s="21"/>
      <c r="Q380" s="22"/>
    </row>
    <row r="381" spans="2:17" ht="14.25" customHeight="1" x14ac:dyDescent="0.25">
      <c r="B381" s="21"/>
      <c r="Q381" s="22"/>
    </row>
    <row r="382" spans="2:17" ht="14.25" customHeight="1" x14ac:dyDescent="0.25">
      <c r="B382" s="21"/>
      <c r="Q382" s="22"/>
    </row>
    <row r="383" spans="2:17" ht="14.25" customHeight="1" x14ac:dyDescent="0.25">
      <c r="B383" s="21"/>
      <c r="Q383" s="22"/>
    </row>
    <row r="384" spans="2:17" ht="14.25" customHeight="1" x14ac:dyDescent="0.25">
      <c r="B384" s="21"/>
      <c r="Q384" s="22"/>
    </row>
    <row r="385" spans="2:17" ht="14.25" customHeight="1" x14ac:dyDescent="0.25">
      <c r="B385" s="21"/>
      <c r="Q385" s="22"/>
    </row>
    <row r="386" spans="2:17" ht="14.25" customHeight="1" x14ac:dyDescent="0.25">
      <c r="B386" s="21"/>
      <c r="Q386" s="22"/>
    </row>
    <row r="387" spans="2:17" ht="14.25" customHeight="1" x14ac:dyDescent="0.25">
      <c r="B387" s="21"/>
      <c r="Q387" s="22"/>
    </row>
    <row r="388" spans="2:17" ht="14.25" customHeight="1" x14ac:dyDescent="0.25">
      <c r="B388" s="21"/>
      <c r="Q388" s="22"/>
    </row>
    <row r="389" spans="2:17" ht="14.25" customHeight="1" x14ac:dyDescent="0.25">
      <c r="B389" s="21"/>
      <c r="Q389" s="22"/>
    </row>
    <row r="390" spans="2:17" ht="14.25" customHeight="1" x14ac:dyDescent="0.25">
      <c r="B390" s="21"/>
      <c r="Q390" s="22"/>
    </row>
    <row r="391" spans="2:17" ht="14.25" customHeight="1" x14ac:dyDescent="0.25">
      <c r="B391" s="21"/>
      <c r="Q391" s="22"/>
    </row>
    <row r="392" spans="2:17" ht="14.25" customHeight="1" x14ac:dyDescent="0.25">
      <c r="B392" s="21"/>
      <c r="Q392" s="22"/>
    </row>
    <row r="393" spans="2:17" ht="14.25" customHeight="1" x14ac:dyDescent="0.25">
      <c r="B393" s="21"/>
      <c r="Q393" s="22"/>
    </row>
    <row r="394" spans="2:17" ht="14.25" customHeight="1" x14ac:dyDescent="0.25">
      <c r="B394" s="21"/>
      <c r="Q394" s="22"/>
    </row>
    <row r="395" spans="2:17" ht="14.25" customHeight="1" x14ac:dyDescent="0.25">
      <c r="B395" s="21"/>
      <c r="Q395" s="22"/>
    </row>
    <row r="396" spans="2:17" ht="14.25" customHeight="1" x14ac:dyDescent="0.25">
      <c r="B396" s="21"/>
      <c r="Q396" s="22"/>
    </row>
    <row r="397" spans="2:17" ht="14.25" customHeight="1" x14ac:dyDescent="0.25">
      <c r="B397" s="21"/>
      <c r="Q397" s="22"/>
    </row>
    <row r="398" spans="2:17" ht="14.25" customHeight="1" x14ac:dyDescent="0.25">
      <c r="B398" s="21"/>
      <c r="Q398" s="22"/>
    </row>
    <row r="399" spans="2:17" ht="14.25" customHeight="1" x14ac:dyDescent="0.25">
      <c r="B399" s="21"/>
      <c r="Q399" s="22"/>
    </row>
    <row r="400" spans="2:17" ht="14.25" customHeight="1" x14ac:dyDescent="0.25">
      <c r="B400" s="21"/>
      <c r="Q400" s="22"/>
    </row>
    <row r="401" spans="2:17" ht="14.25" customHeight="1" x14ac:dyDescent="0.25">
      <c r="B401" s="21"/>
      <c r="Q401" s="22"/>
    </row>
    <row r="402" spans="2:17" ht="14.25" customHeight="1" x14ac:dyDescent="0.25">
      <c r="B402" s="21"/>
      <c r="Q402" s="22"/>
    </row>
    <row r="403" spans="2:17" ht="14.25" customHeight="1" x14ac:dyDescent="0.25">
      <c r="B403" s="21"/>
      <c r="Q403" s="22"/>
    </row>
    <row r="404" spans="2:17" ht="14.25" customHeight="1" x14ac:dyDescent="0.25">
      <c r="B404" s="21"/>
      <c r="Q404" s="22"/>
    </row>
    <row r="405" spans="2:17" ht="14.25" customHeight="1" x14ac:dyDescent="0.25">
      <c r="B405" s="21"/>
      <c r="Q405" s="22"/>
    </row>
    <row r="406" spans="2:17" ht="14.25" customHeight="1" x14ac:dyDescent="0.25">
      <c r="B406" s="21"/>
      <c r="Q406" s="22"/>
    </row>
    <row r="407" spans="2:17" ht="14.25" customHeight="1" x14ac:dyDescent="0.25">
      <c r="B407" s="21"/>
      <c r="Q407" s="22"/>
    </row>
    <row r="408" spans="2:17" ht="14.25" customHeight="1" x14ac:dyDescent="0.25">
      <c r="B408" s="21"/>
      <c r="Q408" s="22"/>
    </row>
    <row r="409" spans="2:17" ht="14.25" customHeight="1" x14ac:dyDescent="0.25">
      <c r="B409" s="21"/>
      <c r="Q409" s="22"/>
    </row>
    <row r="410" spans="2:17" ht="14.25" customHeight="1" x14ac:dyDescent="0.25">
      <c r="B410" s="21"/>
      <c r="Q410" s="22"/>
    </row>
    <row r="411" spans="2:17" ht="14.25" customHeight="1" x14ac:dyDescent="0.25">
      <c r="B411" s="21"/>
      <c r="Q411" s="22"/>
    </row>
    <row r="412" spans="2:17" ht="14.25" customHeight="1" x14ac:dyDescent="0.25">
      <c r="B412" s="21"/>
      <c r="Q412" s="22"/>
    </row>
    <row r="413" spans="2:17" ht="14.25" customHeight="1" x14ac:dyDescent="0.25">
      <c r="B413" s="21"/>
      <c r="Q413" s="22"/>
    </row>
    <row r="414" spans="2:17" ht="14.25" customHeight="1" x14ac:dyDescent="0.25">
      <c r="B414" s="21"/>
      <c r="Q414" s="22"/>
    </row>
    <row r="415" spans="2:17" ht="14.25" customHeight="1" x14ac:dyDescent="0.25">
      <c r="B415" s="21"/>
      <c r="Q415" s="22"/>
    </row>
    <row r="416" spans="2:17" ht="14.25" customHeight="1" x14ac:dyDescent="0.25">
      <c r="B416" s="21"/>
      <c r="Q416" s="22"/>
    </row>
    <row r="417" spans="2:17" ht="14.25" customHeight="1" x14ac:dyDescent="0.25">
      <c r="B417" s="21"/>
      <c r="Q417" s="22"/>
    </row>
    <row r="418" spans="2:17" ht="14.25" customHeight="1" x14ac:dyDescent="0.25">
      <c r="B418" s="21"/>
      <c r="Q418" s="22"/>
    </row>
    <row r="419" spans="2:17" ht="14.25" customHeight="1" x14ac:dyDescent="0.25">
      <c r="B419" s="21"/>
      <c r="Q419" s="22"/>
    </row>
    <row r="420" spans="2:17" ht="14.25" customHeight="1" x14ac:dyDescent="0.25">
      <c r="B420" s="21"/>
      <c r="Q420" s="22"/>
    </row>
    <row r="421" spans="2:17" ht="14.25" customHeight="1" x14ac:dyDescent="0.25">
      <c r="B421" s="21"/>
      <c r="Q421" s="22"/>
    </row>
    <row r="422" spans="2:17" ht="14.25" customHeight="1" x14ac:dyDescent="0.25">
      <c r="B422" s="21"/>
      <c r="Q422" s="22"/>
    </row>
    <row r="423" spans="2:17" ht="14.25" customHeight="1" x14ac:dyDescent="0.25">
      <c r="B423" s="21"/>
      <c r="Q423" s="22"/>
    </row>
    <row r="424" spans="2:17" ht="14.25" customHeight="1" x14ac:dyDescent="0.25">
      <c r="B424" s="21"/>
      <c r="Q424" s="22"/>
    </row>
    <row r="425" spans="2:17" ht="14.25" customHeight="1" x14ac:dyDescent="0.25">
      <c r="B425" s="21"/>
      <c r="Q425" s="22"/>
    </row>
    <row r="426" spans="2:17" ht="14.25" customHeight="1" x14ac:dyDescent="0.25">
      <c r="B426" s="21"/>
      <c r="Q426" s="22"/>
    </row>
    <row r="427" spans="2:17" ht="14.25" customHeight="1" x14ac:dyDescent="0.25">
      <c r="B427" s="21"/>
      <c r="Q427" s="22"/>
    </row>
    <row r="428" spans="2:17" ht="14.25" customHeight="1" x14ac:dyDescent="0.25">
      <c r="B428" s="21"/>
      <c r="Q428" s="22"/>
    </row>
    <row r="429" spans="2:17" ht="14.25" customHeight="1" x14ac:dyDescent="0.25">
      <c r="B429" s="21"/>
      <c r="Q429" s="22"/>
    </row>
    <row r="430" spans="2:17" ht="14.25" customHeight="1" x14ac:dyDescent="0.25">
      <c r="B430" s="21"/>
      <c r="Q430" s="22"/>
    </row>
    <row r="431" spans="2:17" ht="14.25" customHeight="1" x14ac:dyDescent="0.25">
      <c r="B431" s="21"/>
      <c r="Q431" s="22"/>
    </row>
    <row r="432" spans="2:17" ht="14.25" customHeight="1" x14ac:dyDescent="0.25">
      <c r="B432" s="21"/>
      <c r="Q432" s="22"/>
    </row>
    <row r="433" spans="2:17" ht="14.25" customHeight="1" x14ac:dyDescent="0.25">
      <c r="B433" s="21"/>
      <c r="Q433" s="22"/>
    </row>
    <row r="434" spans="2:17" ht="14.25" customHeight="1" x14ac:dyDescent="0.25">
      <c r="B434" s="21"/>
      <c r="Q434" s="22"/>
    </row>
    <row r="435" spans="2:17" ht="14.25" customHeight="1" x14ac:dyDescent="0.25">
      <c r="B435" s="21"/>
      <c r="Q435" s="22"/>
    </row>
    <row r="436" spans="2:17" ht="14.25" customHeight="1" x14ac:dyDescent="0.25">
      <c r="B436" s="21"/>
      <c r="Q436" s="22"/>
    </row>
    <row r="437" spans="2:17" ht="14.25" customHeight="1" x14ac:dyDescent="0.25">
      <c r="B437" s="21"/>
      <c r="Q437" s="22"/>
    </row>
    <row r="438" spans="2:17" ht="14.25" customHeight="1" x14ac:dyDescent="0.25">
      <c r="B438" s="21"/>
      <c r="Q438" s="22"/>
    </row>
    <row r="439" spans="2:17" ht="14.25" customHeight="1" x14ac:dyDescent="0.25">
      <c r="B439" s="21"/>
      <c r="Q439" s="22"/>
    </row>
    <row r="440" spans="2:17" ht="14.25" customHeight="1" x14ac:dyDescent="0.25">
      <c r="B440" s="21"/>
      <c r="Q440" s="22"/>
    </row>
    <row r="441" spans="2:17" ht="14.25" customHeight="1" x14ac:dyDescent="0.25">
      <c r="B441" s="21"/>
      <c r="Q441" s="22"/>
    </row>
    <row r="442" spans="2:17" ht="14.25" customHeight="1" x14ac:dyDescent="0.25">
      <c r="B442" s="21"/>
      <c r="Q442" s="22"/>
    </row>
    <row r="443" spans="2:17" ht="14.25" customHeight="1" x14ac:dyDescent="0.25">
      <c r="B443" s="21"/>
      <c r="Q443" s="22"/>
    </row>
    <row r="444" spans="2:17" ht="14.25" customHeight="1" x14ac:dyDescent="0.25">
      <c r="B444" s="21"/>
      <c r="Q444" s="22"/>
    </row>
    <row r="445" spans="2:17" ht="14.25" customHeight="1" x14ac:dyDescent="0.25">
      <c r="B445" s="21"/>
      <c r="Q445" s="22"/>
    </row>
    <row r="446" spans="2:17" ht="14.25" customHeight="1" x14ac:dyDescent="0.25">
      <c r="B446" s="21"/>
      <c r="Q446" s="22"/>
    </row>
    <row r="447" spans="2:17" ht="14.25" customHeight="1" x14ac:dyDescent="0.25">
      <c r="B447" s="21"/>
      <c r="Q447" s="22"/>
    </row>
    <row r="448" spans="2:17" ht="14.25" customHeight="1" x14ac:dyDescent="0.25">
      <c r="B448" s="21"/>
      <c r="Q448" s="22"/>
    </row>
    <row r="449" spans="2:17" ht="14.25" customHeight="1" x14ac:dyDescent="0.25">
      <c r="B449" s="21"/>
      <c r="Q449" s="22"/>
    </row>
    <row r="450" spans="2:17" ht="14.25" customHeight="1" x14ac:dyDescent="0.25">
      <c r="B450" s="21"/>
      <c r="Q450" s="22"/>
    </row>
    <row r="451" spans="2:17" ht="14.25" customHeight="1" x14ac:dyDescent="0.25">
      <c r="B451" s="21"/>
      <c r="Q451" s="22"/>
    </row>
    <row r="452" spans="2:17" ht="14.25" customHeight="1" x14ac:dyDescent="0.25">
      <c r="B452" s="21"/>
      <c r="Q452" s="22"/>
    </row>
    <row r="453" spans="2:17" ht="14.25" customHeight="1" x14ac:dyDescent="0.25">
      <c r="B453" s="21"/>
      <c r="Q453" s="22"/>
    </row>
    <row r="454" spans="2:17" ht="14.25" customHeight="1" x14ac:dyDescent="0.25">
      <c r="B454" s="21"/>
      <c r="Q454" s="22"/>
    </row>
    <row r="455" spans="2:17" ht="14.25" customHeight="1" x14ac:dyDescent="0.25">
      <c r="B455" s="21"/>
      <c r="Q455" s="22"/>
    </row>
    <row r="456" spans="2:17" ht="14.25" customHeight="1" x14ac:dyDescent="0.25">
      <c r="B456" s="21"/>
      <c r="Q456" s="22"/>
    </row>
    <row r="457" spans="2:17" ht="14.25" customHeight="1" x14ac:dyDescent="0.25">
      <c r="B457" s="21"/>
      <c r="Q457" s="22"/>
    </row>
    <row r="458" spans="2:17" ht="14.25" customHeight="1" x14ac:dyDescent="0.25">
      <c r="B458" s="21"/>
      <c r="Q458" s="22"/>
    </row>
    <row r="459" spans="2:17" ht="14.25" customHeight="1" x14ac:dyDescent="0.25">
      <c r="B459" s="21"/>
      <c r="Q459" s="22"/>
    </row>
    <row r="460" spans="2:17" ht="14.25" customHeight="1" x14ac:dyDescent="0.25">
      <c r="B460" s="21"/>
      <c r="Q460" s="22"/>
    </row>
    <row r="461" spans="2:17" ht="14.25" customHeight="1" x14ac:dyDescent="0.25">
      <c r="B461" s="21"/>
      <c r="Q461" s="22"/>
    </row>
    <row r="462" spans="2:17" ht="14.25" customHeight="1" x14ac:dyDescent="0.25">
      <c r="B462" s="21"/>
      <c r="Q462" s="22"/>
    </row>
    <row r="463" spans="2:17" ht="14.25" customHeight="1" x14ac:dyDescent="0.25">
      <c r="B463" s="21"/>
      <c r="Q463" s="22"/>
    </row>
    <row r="464" spans="2:17" ht="14.25" customHeight="1" x14ac:dyDescent="0.25">
      <c r="B464" s="21"/>
      <c r="Q464" s="22"/>
    </row>
    <row r="465" spans="2:17" ht="14.25" customHeight="1" x14ac:dyDescent="0.25">
      <c r="B465" s="21"/>
      <c r="Q465" s="22"/>
    </row>
    <row r="466" spans="2:17" ht="14.25" customHeight="1" x14ac:dyDescent="0.25">
      <c r="B466" s="21"/>
      <c r="Q466" s="22"/>
    </row>
    <row r="467" spans="2:17" ht="14.25" customHeight="1" x14ac:dyDescent="0.25">
      <c r="B467" s="21"/>
      <c r="Q467" s="22"/>
    </row>
    <row r="468" spans="2:17" ht="14.25" customHeight="1" x14ac:dyDescent="0.25">
      <c r="B468" s="21"/>
      <c r="Q468" s="22"/>
    </row>
    <row r="469" spans="2:17" ht="14.25" customHeight="1" x14ac:dyDescent="0.25">
      <c r="B469" s="21"/>
      <c r="Q469" s="22"/>
    </row>
    <row r="470" spans="2:17" ht="14.25" customHeight="1" x14ac:dyDescent="0.25">
      <c r="B470" s="21"/>
      <c r="Q470" s="22"/>
    </row>
    <row r="471" spans="2:17" ht="14.25" customHeight="1" x14ac:dyDescent="0.25">
      <c r="B471" s="21"/>
      <c r="Q471" s="22"/>
    </row>
    <row r="472" spans="2:17" ht="14.25" customHeight="1" x14ac:dyDescent="0.25">
      <c r="B472" s="21"/>
      <c r="Q472" s="22"/>
    </row>
    <row r="473" spans="2:17" ht="14.25" customHeight="1" x14ac:dyDescent="0.25">
      <c r="B473" s="21"/>
      <c r="Q473" s="22"/>
    </row>
    <row r="474" spans="2:17" ht="14.25" customHeight="1" x14ac:dyDescent="0.25">
      <c r="B474" s="21"/>
      <c r="Q474" s="22"/>
    </row>
    <row r="475" spans="2:17" ht="14.25" customHeight="1" x14ac:dyDescent="0.25">
      <c r="B475" s="21"/>
      <c r="Q475" s="22"/>
    </row>
    <row r="476" spans="2:17" ht="14.25" customHeight="1" x14ac:dyDescent="0.25">
      <c r="B476" s="21"/>
      <c r="Q476" s="22"/>
    </row>
    <row r="477" spans="2:17" ht="14.25" customHeight="1" x14ac:dyDescent="0.25">
      <c r="B477" s="21"/>
      <c r="Q477" s="22"/>
    </row>
    <row r="478" spans="2:17" ht="14.25" customHeight="1" x14ac:dyDescent="0.25">
      <c r="B478" s="21"/>
      <c r="Q478" s="22"/>
    </row>
    <row r="479" spans="2:17" ht="14.25" customHeight="1" x14ac:dyDescent="0.25">
      <c r="B479" s="21"/>
      <c r="Q479" s="22"/>
    </row>
    <row r="480" spans="2:17" ht="14.25" customHeight="1" x14ac:dyDescent="0.25">
      <c r="B480" s="21"/>
      <c r="Q480" s="22"/>
    </row>
    <row r="481" spans="2:17" ht="14.25" customHeight="1" x14ac:dyDescent="0.25">
      <c r="B481" s="21"/>
      <c r="Q481" s="22"/>
    </row>
    <row r="482" spans="2:17" ht="14.25" customHeight="1" x14ac:dyDescent="0.25">
      <c r="B482" s="21"/>
      <c r="Q482" s="22"/>
    </row>
    <row r="483" spans="2:17" ht="14.25" customHeight="1" x14ac:dyDescent="0.25">
      <c r="B483" s="21"/>
      <c r="Q483" s="22"/>
    </row>
    <row r="484" spans="2:17" ht="14.25" customHeight="1" x14ac:dyDescent="0.25">
      <c r="B484" s="21"/>
      <c r="Q484" s="22"/>
    </row>
    <row r="485" spans="2:17" ht="14.25" customHeight="1" x14ac:dyDescent="0.25">
      <c r="B485" s="21"/>
      <c r="Q485" s="22"/>
    </row>
    <row r="486" spans="2:17" ht="14.25" customHeight="1" x14ac:dyDescent="0.25">
      <c r="B486" s="21"/>
      <c r="Q486" s="22"/>
    </row>
    <row r="487" spans="2:17" ht="14.25" customHeight="1" x14ac:dyDescent="0.25">
      <c r="B487" s="21"/>
      <c r="Q487" s="22"/>
    </row>
    <row r="488" spans="2:17" ht="14.25" customHeight="1" x14ac:dyDescent="0.25">
      <c r="B488" s="21"/>
      <c r="Q488" s="22"/>
    </row>
    <row r="489" spans="2:17" ht="14.25" customHeight="1" x14ac:dyDescent="0.25">
      <c r="B489" s="21"/>
      <c r="Q489" s="22"/>
    </row>
    <row r="490" spans="2:17" ht="14.25" customHeight="1" x14ac:dyDescent="0.25">
      <c r="B490" s="21"/>
      <c r="Q490" s="22"/>
    </row>
    <row r="491" spans="2:17" ht="14.25" customHeight="1" x14ac:dyDescent="0.25">
      <c r="B491" s="21"/>
      <c r="Q491" s="22"/>
    </row>
    <row r="492" spans="2:17" ht="14.25" customHeight="1" x14ac:dyDescent="0.25">
      <c r="B492" s="21"/>
      <c r="Q492" s="22"/>
    </row>
    <row r="493" spans="2:17" ht="14.25" customHeight="1" x14ac:dyDescent="0.25">
      <c r="B493" s="21"/>
      <c r="Q493" s="22"/>
    </row>
    <row r="494" spans="2:17" ht="14.25" customHeight="1" x14ac:dyDescent="0.25">
      <c r="B494" s="21"/>
      <c r="Q494" s="22"/>
    </row>
    <row r="495" spans="2:17" ht="14.25" customHeight="1" x14ac:dyDescent="0.25">
      <c r="B495" s="21"/>
      <c r="Q495" s="22"/>
    </row>
    <row r="496" spans="2:17" ht="14.25" customHeight="1" x14ac:dyDescent="0.25">
      <c r="B496" s="21"/>
      <c r="Q496" s="22"/>
    </row>
    <row r="497" spans="2:17" ht="14.25" customHeight="1" x14ac:dyDescent="0.25">
      <c r="B497" s="21"/>
      <c r="Q497" s="22"/>
    </row>
    <row r="498" spans="2:17" ht="14.25" customHeight="1" x14ac:dyDescent="0.25">
      <c r="B498" s="21"/>
      <c r="Q498" s="22"/>
    </row>
    <row r="499" spans="2:17" ht="14.25" customHeight="1" x14ac:dyDescent="0.25">
      <c r="B499" s="21"/>
      <c r="Q499" s="22"/>
    </row>
    <row r="500" spans="2:17" ht="14.25" customHeight="1" x14ac:dyDescent="0.25">
      <c r="B500" s="21"/>
      <c r="Q500" s="22"/>
    </row>
    <row r="501" spans="2:17" ht="14.25" customHeight="1" x14ac:dyDescent="0.25">
      <c r="B501" s="21"/>
      <c r="Q501" s="22"/>
    </row>
    <row r="502" spans="2:17" ht="14.25" customHeight="1" x14ac:dyDescent="0.25">
      <c r="B502" s="21"/>
      <c r="Q502" s="22"/>
    </row>
    <row r="503" spans="2:17" ht="14.25" customHeight="1" x14ac:dyDescent="0.25">
      <c r="B503" s="21"/>
      <c r="Q503" s="22"/>
    </row>
    <row r="504" spans="2:17" ht="14.25" customHeight="1" x14ac:dyDescent="0.25">
      <c r="B504" s="21"/>
      <c r="Q504" s="22"/>
    </row>
    <row r="505" spans="2:17" ht="14.25" customHeight="1" x14ac:dyDescent="0.25">
      <c r="B505" s="21"/>
      <c r="Q505" s="22"/>
    </row>
    <row r="506" spans="2:17" ht="14.25" customHeight="1" x14ac:dyDescent="0.25">
      <c r="B506" s="21"/>
      <c r="Q506" s="22"/>
    </row>
    <row r="507" spans="2:17" ht="14.25" customHeight="1" x14ac:dyDescent="0.25">
      <c r="B507" s="21"/>
      <c r="Q507" s="22"/>
    </row>
    <row r="508" spans="2:17" ht="14.25" customHeight="1" x14ac:dyDescent="0.25">
      <c r="B508" s="21"/>
      <c r="Q508" s="22"/>
    </row>
    <row r="509" spans="2:17" ht="14.25" customHeight="1" x14ac:dyDescent="0.25">
      <c r="B509" s="21"/>
      <c r="Q509" s="22"/>
    </row>
    <row r="510" spans="2:17" ht="14.25" customHeight="1" x14ac:dyDescent="0.25">
      <c r="B510" s="21"/>
      <c r="Q510" s="22"/>
    </row>
    <row r="511" spans="2:17" ht="14.25" customHeight="1" x14ac:dyDescent="0.25">
      <c r="B511" s="21"/>
      <c r="Q511" s="22"/>
    </row>
    <row r="512" spans="2:17" ht="14.25" customHeight="1" x14ac:dyDescent="0.25">
      <c r="B512" s="21"/>
      <c r="Q512" s="22"/>
    </row>
    <row r="513" spans="2:17" ht="14.25" customHeight="1" x14ac:dyDescent="0.25">
      <c r="B513" s="21"/>
      <c r="Q513" s="22"/>
    </row>
    <row r="514" spans="2:17" ht="14.25" customHeight="1" x14ac:dyDescent="0.25">
      <c r="B514" s="21"/>
      <c r="Q514" s="22"/>
    </row>
    <row r="515" spans="2:17" ht="14.25" customHeight="1" x14ac:dyDescent="0.25">
      <c r="B515" s="21"/>
      <c r="Q515" s="22"/>
    </row>
    <row r="516" spans="2:17" ht="14.25" customHeight="1" x14ac:dyDescent="0.25">
      <c r="B516" s="21"/>
      <c r="Q516" s="22"/>
    </row>
    <row r="517" spans="2:17" ht="14.25" customHeight="1" x14ac:dyDescent="0.25">
      <c r="B517" s="21"/>
      <c r="Q517" s="22"/>
    </row>
    <row r="518" spans="2:17" ht="14.25" customHeight="1" x14ac:dyDescent="0.25">
      <c r="B518" s="21"/>
      <c r="Q518" s="22"/>
    </row>
    <row r="519" spans="2:17" ht="14.25" customHeight="1" x14ac:dyDescent="0.25">
      <c r="B519" s="21"/>
      <c r="Q519" s="22"/>
    </row>
    <row r="520" spans="2:17" ht="14.25" customHeight="1" x14ac:dyDescent="0.25">
      <c r="B520" s="21"/>
      <c r="Q520" s="22"/>
    </row>
    <row r="521" spans="2:17" ht="14.25" customHeight="1" x14ac:dyDescent="0.25">
      <c r="B521" s="21"/>
      <c r="Q521" s="22"/>
    </row>
    <row r="522" spans="2:17" ht="14.25" customHeight="1" x14ac:dyDescent="0.25">
      <c r="B522" s="21"/>
      <c r="Q522" s="22"/>
    </row>
    <row r="523" spans="2:17" ht="14.25" customHeight="1" x14ac:dyDescent="0.25">
      <c r="B523" s="21"/>
      <c r="Q523" s="22"/>
    </row>
    <row r="524" spans="2:17" ht="14.25" customHeight="1" x14ac:dyDescent="0.25">
      <c r="B524" s="21"/>
      <c r="Q524" s="22"/>
    </row>
    <row r="525" spans="2:17" ht="14.25" customHeight="1" x14ac:dyDescent="0.25">
      <c r="B525" s="21"/>
      <c r="Q525" s="22"/>
    </row>
    <row r="526" spans="2:17" ht="14.25" customHeight="1" x14ac:dyDescent="0.25">
      <c r="B526" s="21"/>
      <c r="Q526" s="22"/>
    </row>
    <row r="527" spans="2:17" ht="14.25" customHeight="1" x14ac:dyDescent="0.25">
      <c r="B527" s="21"/>
      <c r="Q527" s="22"/>
    </row>
    <row r="528" spans="2:17" ht="14.25" customHeight="1" x14ac:dyDescent="0.25">
      <c r="B528" s="21"/>
      <c r="Q528" s="22"/>
    </row>
    <row r="529" spans="2:17" ht="14.25" customHeight="1" x14ac:dyDescent="0.25">
      <c r="B529" s="21"/>
      <c r="Q529" s="22"/>
    </row>
    <row r="530" spans="2:17" ht="14.25" customHeight="1" x14ac:dyDescent="0.25">
      <c r="B530" s="21"/>
      <c r="Q530" s="22"/>
    </row>
    <row r="531" spans="2:17" ht="14.25" customHeight="1" x14ac:dyDescent="0.25">
      <c r="B531" s="21"/>
      <c r="Q531" s="22"/>
    </row>
    <row r="532" spans="2:17" ht="14.25" customHeight="1" x14ac:dyDescent="0.25">
      <c r="B532" s="21"/>
      <c r="Q532" s="22"/>
    </row>
    <row r="533" spans="2:17" ht="14.25" customHeight="1" x14ac:dyDescent="0.25">
      <c r="B533" s="21"/>
      <c r="Q533" s="22"/>
    </row>
    <row r="534" spans="2:17" ht="14.25" customHeight="1" x14ac:dyDescent="0.25">
      <c r="B534" s="21"/>
      <c r="Q534" s="22"/>
    </row>
    <row r="535" spans="2:17" ht="14.25" customHeight="1" x14ac:dyDescent="0.25">
      <c r="B535" s="21"/>
      <c r="Q535" s="22"/>
    </row>
    <row r="536" spans="2:17" ht="14.25" customHeight="1" x14ac:dyDescent="0.25">
      <c r="B536" s="21"/>
      <c r="Q536" s="22"/>
    </row>
    <row r="537" spans="2:17" ht="14.25" customHeight="1" x14ac:dyDescent="0.25">
      <c r="B537" s="21"/>
      <c r="Q537" s="22"/>
    </row>
    <row r="538" spans="2:17" ht="14.25" customHeight="1" x14ac:dyDescent="0.25">
      <c r="B538" s="21"/>
      <c r="Q538" s="22"/>
    </row>
    <row r="539" spans="2:17" ht="14.25" customHeight="1" x14ac:dyDescent="0.25">
      <c r="B539" s="21"/>
      <c r="Q539" s="22"/>
    </row>
    <row r="540" spans="2:17" ht="14.25" customHeight="1" x14ac:dyDescent="0.25">
      <c r="B540" s="21"/>
      <c r="Q540" s="22"/>
    </row>
    <row r="541" spans="2:17" ht="14.25" customHeight="1" x14ac:dyDescent="0.25">
      <c r="B541" s="21"/>
      <c r="Q541" s="22"/>
    </row>
    <row r="542" spans="2:17" ht="14.25" customHeight="1" x14ac:dyDescent="0.25">
      <c r="B542" s="21"/>
      <c r="Q542" s="22"/>
    </row>
    <row r="543" spans="2:17" ht="14.25" customHeight="1" x14ac:dyDescent="0.25">
      <c r="B543" s="21"/>
      <c r="Q543" s="22"/>
    </row>
    <row r="544" spans="2:17" ht="14.25" customHeight="1" x14ac:dyDescent="0.25">
      <c r="B544" s="21"/>
      <c r="Q544" s="22"/>
    </row>
    <row r="545" spans="2:17" ht="14.25" customHeight="1" x14ac:dyDescent="0.25">
      <c r="B545" s="21"/>
      <c r="Q545" s="22"/>
    </row>
    <row r="546" spans="2:17" ht="14.25" customHeight="1" x14ac:dyDescent="0.25">
      <c r="B546" s="21"/>
      <c r="Q546" s="22"/>
    </row>
    <row r="547" spans="2:17" ht="14.25" customHeight="1" x14ac:dyDescent="0.25">
      <c r="B547" s="21"/>
      <c r="Q547" s="22"/>
    </row>
    <row r="548" spans="2:17" ht="14.25" customHeight="1" x14ac:dyDescent="0.25">
      <c r="B548" s="21"/>
      <c r="Q548" s="22"/>
    </row>
    <row r="549" spans="2:17" ht="14.25" customHeight="1" x14ac:dyDescent="0.25">
      <c r="B549" s="21"/>
      <c r="Q549" s="22"/>
    </row>
    <row r="550" spans="2:17" ht="14.25" customHeight="1" x14ac:dyDescent="0.25">
      <c r="B550" s="21"/>
      <c r="Q550" s="22"/>
    </row>
    <row r="551" spans="2:17" ht="14.25" customHeight="1" x14ac:dyDescent="0.25">
      <c r="B551" s="21"/>
      <c r="Q551" s="22"/>
    </row>
    <row r="552" spans="2:17" ht="14.25" customHeight="1" x14ac:dyDescent="0.25">
      <c r="B552" s="21"/>
      <c r="Q552" s="22"/>
    </row>
    <row r="553" spans="2:17" ht="14.25" customHeight="1" x14ac:dyDescent="0.25">
      <c r="B553" s="21"/>
      <c r="Q553" s="22"/>
    </row>
    <row r="554" spans="2:17" ht="14.25" customHeight="1" x14ac:dyDescent="0.25">
      <c r="B554" s="21"/>
      <c r="Q554" s="22"/>
    </row>
    <row r="555" spans="2:17" ht="14.25" customHeight="1" x14ac:dyDescent="0.25">
      <c r="B555" s="21"/>
      <c r="Q555" s="22"/>
    </row>
    <row r="556" spans="2:17" ht="14.25" customHeight="1" x14ac:dyDescent="0.25">
      <c r="B556" s="21"/>
      <c r="Q556" s="22"/>
    </row>
    <row r="557" spans="2:17" ht="14.25" customHeight="1" x14ac:dyDescent="0.25">
      <c r="B557" s="21"/>
      <c r="Q557" s="22"/>
    </row>
    <row r="558" spans="2:17" ht="14.25" customHeight="1" x14ac:dyDescent="0.25">
      <c r="B558" s="21"/>
      <c r="Q558" s="22"/>
    </row>
    <row r="559" spans="2:17" ht="14.25" customHeight="1" x14ac:dyDescent="0.25">
      <c r="B559" s="21"/>
      <c r="Q559" s="22"/>
    </row>
    <row r="560" spans="2:17" ht="14.25" customHeight="1" x14ac:dyDescent="0.25">
      <c r="B560" s="21"/>
      <c r="Q560" s="22"/>
    </row>
    <row r="561" spans="2:17" ht="14.25" customHeight="1" x14ac:dyDescent="0.25">
      <c r="B561" s="21"/>
      <c r="Q561" s="22"/>
    </row>
    <row r="562" spans="2:17" ht="14.25" customHeight="1" x14ac:dyDescent="0.25">
      <c r="B562" s="21"/>
      <c r="Q562" s="22"/>
    </row>
    <row r="563" spans="2:17" ht="14.25" customHeight="1" x14ac:dyDescent="0.25">
      <c r="B563" s="21"/>
      <c r="Q563" s="22"/>
    </row>
    <row r="564" spans="2:17" ht="14.25" customHeight="1" x14ac:dyDescent="0.25">
      <c r="B564" s="21"/>
      <c r="Q564" s="22"/>
    </row>
    <row r="565" spans="2:17" ht="14.25" customHeight="1" x14ac:dyDescent="0.25">
      <c r="B565" s="21"/>
      <c r="Q565" s="22"/>
    </row>
    <row r="566" spans="2:17" ht="14.25" customHeight="1" x14ac:dyDescent="0.25">
      <c r="B566" s="21"/>
      <c r="Q566" s="22"/>
    </row>
    <row r="567" spans="2:17" ht="14.25" customHeight="1" x14ac:dyDescent="0.25">
      <c r="B567" s="21"/>
      <c r="Q567" s="22"/>
    </row>
    <row r="568" spans="2:17" ht="14.25" customHeight="1" x14ac:dyDescent="0.25">
      <c r="B568" s="21"/>
      <c r="Q568" s="22"/>
    </row>
    <row r="569" spans="2:17" ht="14.25" customHeight="1" x14ac:dyDescent="0.25">
      <c r="B569" s="21"/>
      <c r="Q569" s="22"/>
    </row>
    <row r="570" spans="2:17" ht="14.25" customHeight="1" x14ac:dyDescent="0.25">
      <c r="B570" s="21"/>
      <c r="Q570" s="22"/>
    </row>
    <row r="571" spans="2:17" ht="14.25" customHeight="1" x14ac:dyDescent="0.25">
      <c r="B571" s="21"/>
      <c r="Q571" s="22"/>
    </row>
    <row r="572" spans="2:17" ht="14.25" customHeight="1" x14ac:dyDescent="0.25">
      <c r="B572" s="21"/>
      <c r="Q572" s="22"/>
    </row>
    <row r="573" spans="2:17" ht="14.25" customHeight="1" x14ac:dyDescent="0.25">
      <c r="B573" s="21"/>
      <c r="Q573" s="22"/>
    </row>
    <row r="574" spans="2:17" ht="14.25" customHeight="1" x14ac:dyDescent="0.25">
      <c r="B574" s="21"/>
      <c r="Q574" s="22"/>
    </row>
    <row r="575" spans="2:17" ht="14.25" customHeight="1" x14ac:dyDescent="0.25">
      <c r="B575" s="21"/>
      <c r="Q575" s="22"/>
    </row>
    <row r="576" spans="2:17" ht="14.25" customHeight="1" x14ac:dyDescent="0.25">
      <c r="B576" s="21"/>
      <c r="Q576" s="22"/>
    </row>
    <row r="577" spans="2:17" ht="14.25" customHeight="1" x14ac:dyDescent="0.25">
      <c r="B577" s="21"/>
      <c r="Q577" s="22"/>
    </row>
    <row r="578" spans="2:17" ht="14.25" customHeight="1" x14ac:dyDescent="0.25">
      <c r="B578" s="21"/>
      <c r="Q578" s="22"/>
    </row>
    <row r="579" spans="2:17" ht="14.25" customHeight="1" x14ac:dyDescent="0.25">
      <c r="B579" s="21"/>
      <c r="Q579" s="22"/>
    </row>
    <row r="580" spans="2:17" ht="14.25" customHeight="1" x14ac:dyDescent="0.25">
      <c r="B580" s="21"/>
      <c r="Q580" s="22"/>
    </row>
    <row r="581" spans="2:17" ht="14.25" customHeight="1" x14ac:dyDescent="0.25">
      <c r="B581" s="21"/>
      <c r="Q581" s="22"/>
    </row>
    <row r="582" spans="2:17" ht="14.25" customHeight="1" x14ac:dyDescent="0.25">
      <c r="B582" s="21"/>
      <c r="Q582" s="22"/>
    </row>
    <row r="583" spans="2:17" ht="14.25" customHeight="1" x14ac:dyDescent="0.25">
      <c r="B583" s="21"/>
      <c r="Q583" s="22"/>
    </row>
    <row r="584" spans="2:17" ht="14.25" customHeight="1" x14ac:dyDescent="0.25">
      <c r="B584" s="21"/>
      <c r="Q584" s="22"/>
    </row>
    <row r="585" spans="2:17" ht="14.25" customHeight="1" x14ac:dyDescent="0.25">
      <c r="B585" s="21"/>
      <c r="Q585" s="22"/>
    </row>
    <row r="586" spans="2:17" ht="14.25" customHeight="1" x14ac:dyDescent="0.25">
      <c r="B586" s="21"/>
      <c r="Q586" s="22"/>
    </row>
    <row r="587" spans="2:17" ht="14.25" customHeight="1" x14ac:dyDescent="0.25">
      <c r="B587" s="21"/>
      <c r="Q587" s="22"/>
    </row>
    <row r="588" spans="2:17" ht="14.25" customHeight="1" x14ac:dyDescent="0.25">
      <c r="B588" s="21"/>
      <c r="Q588" s="22"/>
    </row>
    <row r="589" spans="2:17" ht="14.25" customHeight="1" x14ac:dyDescent="0.25">
      <c r="B589" s="21"/>
      <c r="Q589" s="22"/>
    </row>
    <row r="590" spans="2:17" ht="14.25" customHeight="1" x14ac:dyDescent="0.25">
      <c r="B590" s="21"/>
      <c r="Q590" s="22"/>
    </row>
    <row r="591" spans="2:17" ht="14.25" customHeight="1" x14ac:dyDescent="0.25">
      <c r="B591" s="21"/>
      <c r="Q591" s="22"/>
    </row>
    <row r="592" spans="2:17" ht="14.25" customHeight="1" x14ac:dyDescent="0.25">
      <c r="B592" s="21"/>
      <c r="Q592" s="22"/>
    </row>
    <row r="593" spans="2:17" ht="14.25" customHeight="1" x14ac:dyDescent="0.25">
      <c r="B593" s="21"/>
      <c r="Q593" s="22"/>
    </row>
    <row r="594" spans="2:17" ht="14.25" customHeight="1" x14ac:dyDescent="0.25">
      <c r="B594" s="21"/>
      <c r="Q594" s="22"/>
    </row>
    <row r="595" spans="2:17" ht="14.25" customHeight="1" x14ac:dyDescent="0.25">
      <c r="B595" s="21"/>
      <c r="Q595" s="22"/>
    </row>
    <row r="596" spans="2:17" ht="14.25" customHeight="1" x14ac:dyDescent="0.25">
      <c r="B596" s="21"/>
      <c r="Q596" s="22"/>
    </row>
    <row r="597" spans="2:17" ht="14.25" customHeight="1" x14ac:dyDescent="0.25">
      <c r="B597" s="21"/>
      <c r="Q597" s="22"/>
    </row>
    <row r="598" spans="2:17" ht="14.25" customHeight="1" x14ac:dyDescent="0.25">
      <c r="B598" s="21"/>
      <c r="Q598" s="22"/>
    </row>
    <row r="599" spans="2:17" ht="14.25" customHeight="1" x14ac:dyDescent="0.25">
      <c r="B599" s="21"/>
      <c r="Q599" s="22"/>
    </row>
    <row r="600" spans="2:17" ht="14.25" customHeight="1" x14ac:dyDescent="0.25">
      <c r="B600" s="21"/>
      <c r="Q600" s="22"/>
    </row>
    <row r="601" spans="2:17" ht="14.25" customHeight="1" x14ac:dyDescent="0.25">
      <c r="B601" s="21"/>
      <c r="Q601" s="22"/>
    </row>
    <row r="602" spans="2:17" ht="14.25" customHeight="1" x14ac:dyDescent="0.25">
      <c r="B602" s="21"/>
      <c r="Q602" s="22"/>
    </row>
    <row r="603" spans="2:17" ht="14.25" customHeight="1" x14ac:dyDescent="0.25">
      <c r="B603" s="21"/>
      <c r="Q603" s="22"/>
    </row>
    <row r="604" spans="2:17" ht="14.25" customHeight="1" x14ac:dyDescent="0.25">
      <c r="B604" s="21"/>
      <c r="Q604" s="22"/>
    </row>
    <row r="605" spans="2:17" ht="14.25" customHeight="1" x14ac:dyDescent="0.25">
      <c r="B605" s="21"/>
      <c r="Q605" s="22"/>
    </row>
    <row r="606" spans="2:17" ht="14.25" customHeight="1" x14ac:dyDescent="0.25">
      <c r="B606" s="21"/>
      <c r="Q606" s="22"/>
    </row>
    <row r="607" spans="2:17" ht="14.25" customHeight="1" x14ac:dyDescent="0.25">
      <c r="B607" s="21"/>
      <c r="Q607" s="22"/>
    </row>
    <row r="608" spans="2:17" ht="14.25" customHeight="1" x14ac:dyDescent="0.25">
      <c r="B608" s="21"/>
      <c r="Q608" s="22"/>
    </row>
    <row r="609" spans="2:17" ht="14.25" customHeight="1" x14ac:dyDescent="0.25">
      <c r="B609" s="21"/>
      <c r="Q609" s="22"/>
    </row>
    <row r="610" spans="2:17" ht="14.25" customHeight="1" x14ac:dyDescent="0.25">
      <c r="B610" s="21"/>
      <c r="Q610" s="22"/>
    </row>
    <row r="611" spans="2:17" ht="14.25" customHeight="1" x14ac:dyDescent="0.25">
      <c r="B611" s="21"/>
      <c r="Q611" s="22"/>
    </row>
    <row r="612" spans="2:17" ht="14.25" customHeight="1" x14ac:dyDescent="0.25">
      <c r="B612" s="21"/>
      <c r="Q612" s="22"/>
    </row>
    <row r="613" spans="2:17" ht="14.25" customHeight="1" x14ac:dyDescent="0.25">
      <c r="B613" s="21"/>
      <c r="Q613" s="22"/>
    </row>
    <row r="614" spans="2:17" ht="14.25" customHeight="1" x14ac:dyDescent="0.25">
      <c r="B614" s="21"/>
      <c r="Q614" s="22"/>
    </row>
    <row r="615" spans="2:17" ht="14.25" customHeight="1" x14ac:dyDescent="0.25">
      <c r="B615" s="21"/>
      <c r="Q615" s="22"/>
    </row>
    <row r="616" spans="2:17" ht="14.25" customHeight="1" x14ac:dyDescent="0.25">
      <c r="B616" s="21"/>
      <c r="Q616" s="22"/>
    </row>
    <row r="617" spans="2:17" ht="14.25" customHeight="1" x14ac:dyDescent="0.25">
      <c r="B617" s="21"/>
      <c r="Q617" s="22"/>
    </row>
    <row r="618" spans="2:17" ht="14.25" customHeight="1" x14ac:dyDescent="0.25">
      <c r="B618" s="21"/>
      <c r="Q618" s="22"/>
    </row>
    <row r="619" spans="2:17" ht="14.25" customHeight="1" x14ac:dyDescent="0.25">
      <c r="B619" s="21"/>
      <c r="Q619" s="22"/>
    </row>
    <row r="620" spans="2:17" ht="14.25" customHeight="1" x14ac:dyDescent="0.25">
      <c r="B620" s="21"/>
      <c r="Q620" s="22"/>
    </row>
    <row r="621" spans="2:17" ht="14.25" customHeight="1" x14ac:dyDescent="0.25">
      <c r="B621" s="21"/>
      <c r="Q621" s="22"/>
    </row>
    <row r="622" spans="2:17" ht="14.25" customHeight="1" x14ac:dyDescent="0.25">
      <c r="B622" s="21"/>
      <c r="Q622" s="22"/>
    </row>
    <row r="623" spans="2:17" ht="14.25" customHeight="1" x14ac:dyDescent="0.25">
      <c r="B623" s="21"/>
      <c r="Q623" s="22"/>
    </row>
    <row r="624" spans="2:17" ht="14.25" customHeight="1" x14ac:dyDescent="0.25">
      <c r="B624" s="21"/>
      <c r="Q624" s="22"/>
    </row>
    <row r="625" spans="2:17" ht="14.25" customHeight="1" x14ac:dyDescent="0.25">
      <c r="B625" s="21"/>
      <c r="Q625" s="22"/>
    </row>
    <row r="626" spans="2:17" ht="14.25" customHeight="1" x14ac:dyDescent="0.25">
      <c r="B626" s="21"/>
      <c r="Q626" s="22"/>
    </row>
    <row r="627" spans="2:17" ht="14.25" customHeight="1" x14ac:dyDescent="0.25">
      <c r="B627" s="21"/>
      <c r="Q627" s="22"/>
    </row>
    <row r="628" spans="2:17" ht="14.25" customHeight="1" x14ac:dyDescent="0.25">
      <c r="B628" s="21"/>
      <c r="Q628" s="22"/>
    </row>
    <row r="629" spans="2:17" ht="14.25" customHeight="1" x14ac:dyDescent="0.25">
      <c r="B629" s="21"/>
      <c r="Q629" s="22"/>
    </row>
    <row r="630" spans="2:17" ht="14.25" customHeight="1" x14ac:dyDescent="0.25">
      <c r="B630" s="21"/>
      <c r="Q630" s="22"/>
    </row>
    <row r="631" spans="2:17" ht="14.25" customHeight="1" x14ac:dyDescent="0.25">
      <c r="B631" s="21"/>
      <c r="Q631" s="22"/>
    </row>
    <row r="632" spans="2:17" ht="14.25" customHeight="1" x14ac:dyDescent="0.25">
      <c r="B632" s="21"/>
      <c r="Q632" s="22"/>
    </row>
    <row r="633" spans="2:17" ht="14.25" customHeight="1" x14ac:dyDescent="0.25">
      <c r="B633" s="21"/>
      <c r="Q633" s="22"/>
    </row>
    <row r="634" spans="2:17" ht="14.25" customHeight="1" x14ac:dyDescent="0.25">
      <c r="B634" s="21"/>
      <c r="Q634" s="22"/>
    </row>
    <row r="635" spans="2:17" ht="14.25" customHeight="1" x14ac:dyDescent="0.25">
      <c r="B635" s="21"/>
      <c r="Q635" s="22"/>
    </row>
    <row r="636" spans="2:17" ht="14.25" customHeight="1" x14ac:dyDescent="0.25">
      <c r="B636" s="21"/>
      <c r="Q636" s="22"/>
    </row>
    <row r="637" spans="2:17" ht="14.25" customHeight="1" x14ac:dyDescent="0.25">
      <c r="B637" s="21"/>
      <c r="Q637" s="22"/>
    </row>
    <row r="638" spans="2:17" ht="14.25" customHeight="1" x14ac:dyDescent="0.25">
      <c r="B638" s="21"/>
      <c r="Q638" s="22"/>
    </row>
    <row r="639" spans="2:17" ht="14.25" customHeight="1" x14ac:dyDescent="0.25">
      <c r="B639" s="21"/>
      <c r="Q639" s="22"/>
    </row>
    <row r="640" spans="2:17" ht="14.25" customHeight="1" x14ac:dyDescent="0.25">
      <c r="B640" s="21"/>
      <c r="Q640" s="22"/>
    </row>
    <row r="641" spans="2:17" ht="14.25" customHeight="1" x14ac:dyDescent="0.25">
      <c r="B641" s="21"/>
      <c r="Q641" s="22"/>
    </row>
    <row r="642" spans="2:17" ht="14.25" customHeight="1" x14ac:dyDescent="0.25">
      <c r="B642" s="21"/>
      <c r="Q642" s="22"/>
    </row>
    <row r="643" spans="2:17" ht="14.25" customHeight="1" x14ac:dyDescent="0.25">
      <c r="B643" s="21"/>
      <c r="Q643" s="22"/>
    </row>
    <row r="644" spans="2:17" ht="14.25" customHeight="1" x14ac:dyDescent="0.25">
      <c r="B644" s="21"/>
      <c r="Q644" s="22"/>
    </row>
    <row r="645" spans="2:17" ht="14.25" customHeight="1" x14ac:dyDescent="0.25">
      <c r="B645" s="21"/>
      <c r="Q645" s="22"/>
    </row>
    <row r="646" spans="2:17" ht="14.25" customHeight="1" x14ac:dyDescent="0.25">
      <c r="B646" s="21"/>
      <c r="Q646" s="22"/>
    </row>
    <row r="647" spans="2:17" ht="14.25" customHeight="1" x14ac:dyDescent="0.25">
      <c r="B647" s="21"/>
      <c r="Q647" s="22"/>
    </row>
    <row r="648" spans="2:17" ht="14.25" customHeight="1" x14ac:dyDescent="0.25">
      <c r="B648" s="21"/>
      <c r="Q648" s="22"/>
    </row>
    <row r="649" spans="2:17" ht="14.25" customHeight="1" x14ac:dyDescent="0.25">
      <c r="B649" s="21"/>
      <c r="Q649" s="22"/>
    </row>
    <row r="650" spans="2:17" ht="14.25" customHeight="1" x14ac:dyDescent="0.25">
      <c r="B650" s="21"/>
      <c r="Q650" s="22"/>
    </row>
    <row r="651" spans="2:17" ht="14.25" customHeight="1" x14ac:dyDescent="0.25">
      <c r="B651" s="21"/>
      <c r="Q651" s="22"/>
    </row>
    <row r="652" spans="2:17" ht="14.25" customHeight="1" x14ac:dyDescent="0.25">
      <c r="B652" s="21"/>
      <c r="Q652" s="22"/>
    </row>
    <row r="653" spans="2:17" ht="14.25" customHeight="1" x14ac:dyDescent="0.25">
      <c r="B653" s="21"/>
      <c r="Q653" s="22"/>
    </row>
    <row r="654" spans="2:17" ht="14.25" customHeight="1" x14ac:dyDescent="0.25">
      <c r="B654" s="21"/>
      <c r="Q654" s="22"/>
    </row>
    <row r="655" spans="2:17" ht="14.25" customHeight="1" x14ac:dyDescent="0.25">
      <c r="B655" s="21"/>
      <c r="Q655" s="22"/>
    </row>
    <row r="656" spans="2:17" ht="14.25" customHeight="1" x14ac:dyDescent="0.25">
      <c r="B656" s="21"/>
      <c r="Q656" s="22"/>
    </row>
    <row r="657" spans="2:17" ht="14.25" customHeight="1" x14ac:dyDescent="0.25">
      <c r="B657" s="21"/>
      <c r="Q657" s="22"/>
    </row>
    <row r="658" spans="2:17" ht="14.25" customHeight="1" x14ac:dyDescent="0.25">
      <c r="B658" s="21"/>
      <c r="Q658" s="22"/>
    </row>
    <row r="659" spans="2:17" ht="14.25" customHeight="1" x14ac:dyDescent="0.25">
      <c r="B659" s="21"/>
      <c r="Q659" s="22"/>
    </row>
    <row r="660" spans="2:17" ht="14.25" customHeight="1" x14ac:dyDescent="0.25">
      <c r="B660" s="21"/>
      <c r="Q660" s="22"/>
    </row>
    <row r="661" spans="2:17" ht="14.25" customHeight="1" x14ac:dyDescent="0.25">
      <c r="B661" s="21"/>
      <c r="Q661" s="22"/>
    </row>
    <row r="662" spans="2:17" ht="14.25" customHeight="1" x14ac:dyDescent="0.25">
      <c r="B662" s="21"/>
      <c r="Q662" s="22"/>
    </row>
    <row r="663" spans="2:17" ht="14.25" customHeight="1" x14ac:dyDescent="0.25">
      <c r="B663" s="21"/>
      <c r="Q663" s="22"/>
    </row>
    <row r="664" spans="2:17" ht="14.25" customHeight="1" x14ac:dyDescent="0.25">
      <c r="B664" s="21"/>
      <c r="Q664" s="22"/>
    </row>
    <row r="665" spans="2:17" ht="14.25" customHeight="1" x14ac:dyDescent="0.25">
      <c r="B665" s="21"/>
      <c r="Q665" s="22"/>
    </row>
    <row r="666" spans="2:17" ht="14.25" customHeight="1" x14ac:dyDescent="0.25">
      <c r="B666" s="21"/>
      <c r="Q666" s="22"/>
    </row>
    <row r="667" spans="2:17" ht="14.25" customHeight="1" x14ac:dyDescent="0.25">
      <c r="B667" s="21"/>
      <c r="Q667" s="22"/>
    </row>
    <row r="668" spans="2:17" ht="14.25" customHeight="1" x14ac:dyDescent="0.25">
      <c r="B668" s="21"/>
      <c r="Q668" s="22"/>
    </row>
    <row r="669" spans="2:17" ht="14.25" customHeight="1" x14ac:dyDescent="0.25">
      <c r="B669" s="21"/>
      <c r="Q669" s="22"/>
    </row>
    <row r="670" spans="2:17" ht="14.25" customHeight="1" x14ac:dyDescent="0.25">
      <c r="B670" s="21"/>
      <c r="Q670" s="22"/>
    </row>
    <row r="671" spans="2:17" ht="14.25" customHeight="1" x14ac:dyDescent="0.25">
      <c r="B671" s="21"/>
      <c r="Q671" s="22"/>
    </row>
    <row r="672" spans="2:17" ht="14.25" customHeight="1" x14ac:dyDescent="0.25">
      <c r="B672" s="21"/>
      <c r="Q672" s="22"/>
    </row>
    <row r="673" spans="2:17" ht="14.25" customHeight="1" x14ac:dyDescent="0.25">
      <c r="B673" s="21"/>
      <c r="Q673" s="22"/>
    </row>
    <row r="674" spans="2:17" ht="14.25" customHeight="1" x14ac:dyDescent="0.25">
      <c r="B674" s="21"/>
      <c r="Q674" s="22"/>
    </row>
    <row r="675" spans="2:17" ht="14.25" customHeight="1" x14ac:dyDescent="0.25">
      <c r="B675" s="21"/>
      <c r="Q675" s="22"/>
    </row>
    <row r="676" spans="2:17" ht="14.25" customHeight="1" x14ac:dyDescent="0.25">
      <c r="B676" s="21"/>
      <c r="Q676" s="22"/>
    </row>
    <row r="677" spans="2:17" ht="14.25" customHeight="1" x14ac:dyDescent="0.25">
      <c r="B677" s="21"/>
      <c r="Q677" s="22"/>
    </row>
    <row r="678" spans="2:17" ht="14.25" customHeight="1" x14ac:dyDescent="0.25">
      <c r="B678" s="21"/>
      <c r="Q678" s="22"/>
    </row>
    <row r="679" spans="2:17" ht="14.25" customHeight="1" x14ac:dyDescent="0.25">
      <c r="B679" s="21"/>
      <c r="Q679" s="22"/>
    </row>
    <row r="680" spans="2:17" ht="14.25" customHeight="1" x14ac:dyDescent="0.25">
      <c r="B680" s="21"/>
      <c r="Q680" s="22"/>
    </row>
    <row r="681" spans="2:17" ht="14.25" customHeight="1" x14ac:dyDescent="0.25">
      <c r="B681" s="21"/>
      <c r="Q681" s="22"/>
    </row>
    <row r="682" spans="2:17" ht="14.25" customHeight="1" x14ac:dyDescent="0.25">
      <c r="B682" s="21"/>
      <c r="Q682" s="22"/>
    </row>
    <row r="683" spans="2:17" ht="14.25" customHeight="1" x14ac:dyDescent="0.25">
      <c r="B683" s="21"/>
      <c r="Q683" s="22"/>
    </row>
    <row r="684" spans="2:17" ht="14.25" customHeight="1" x14ac:dyDescent="0.25">
      <c r="B684" s="21"/>
      <c r="Q684" s="22"/>
    </row>
    <row r="685" spans="2:17" ht="14.25" customHeight="1" x14ac:dyDescent="0.25">
      <c r="B685" s="21"/>
      <c r="Q685" s="22"/>
    </row>
    <row r="686" spans="2:17" ht="14.25" customHeight="1" x14ac:dyDescent="0.25">
      <c r="B686" s="21"/>
      <c r="Q686" s="22"/>
    </row>
    <row r="687" spans="2:17" ht="14.25" customHeight="1" x14ac:dyDescent="0.25">
      <c r="B687" s="21"/>
      <c r="Q687" s="22"/>
    </row>
    <row r="688" spans="2:17" ht="14.25" customHeight="1" x14ac:dyDescent="0.25">
      <c r="B688" s="21"/>
      <c r="Q688" s="22"/>
    </row>
    <row r="689" spans="2:17" ht="14.25" customHeight="1" x14ac:dyDescent="0.25">
      <c r="B689" s="21"/>
      <c r="Q689" s="22"/>
    </row>
    <row r="690" spans="2:17" ht="14.25" customHeight="1" x14ac:dyDescent="0.25">
      <c r="B690" s="21"/>
      <c r="Q690" s="22"/>
    </row>
    <row r="691" spans="2:17" ht="14.25" customHeight="1" x14ac:dyDescent="0.25">
      <c r="B691" s="21"/>
      <c r="Q691" s="22"/>
    </row>
    <row r="692" spans="2:17" ht="14.25" customHeight="1" x14ac:dyDescent="0.25">
      <c r="B692" s="21"/>
      <c r="Q692" s="22"/>
    </row>
    <row r="693" spans="2:17" ht="14.25" customHeight="1" x14ac:dyDescent="0.25">
      <c r="B693" s="21"/>
      <c r="Q693" s="22"/>
    </row>
    <row r="694" spans="2:17" ht="14.25" customHeight="1" x14ac:dyDescent="0.25">
      <c r="B694" s="21"/>
      <c r="Q694" s="22"/>
    </row>
    <row r="695" spans="2:17" ht="14.25" customHeight="1" x14ac:dyDescent="0.25">
      <c r="B695" s="21"/>
      <c r="Q695" s="22"/>
    </row>
    <row r="696" spans="2:17" ht="14.25" customHeight="1" x14ac:dyDescent="0.25">
      <c r="B696" s="21"/>
      <c r="Q696" s="22"/>
    </row>
    <row r="697" spans="2:17" ht="14.25" customHeight="1" x14ac:dyDescent="0.25">
      <c r="B697" s="21"/>
      <c r="Q697" s="22"/>
    </row>
    <row r="698" spans="2:17" ht="14.25" customHeight="1" x14ac:dyDescent="0.25">
      <c r="B698" s="21"/>
      <c r="Q698" s="22"/>
    </row>
    <row r="699" spans="2:17" ht="14.25" customHeight="1" x14ac:dyDescent="0.25">
      <c r="B699" s="21"/>
      <c r="Q699" s="22"/>
    </row>
    <row r="700" spans="2:17" ht="14.25" customHeight="1" x14ac:dyDescent="0.25">
      <c r="B700" s="21"/>
      <c r="Q700" s="22"/>
    </row>
    <row r="701" spans="2:17" ht="14.25" customHeight="1" x14ac:dyDescent="0.25">
      <c r="B701" s="21"/>
      <c r="Q701" s="22"/>
    </row>
    <row r="702" spans="2:17" ht="14.25" customHeight="1" x14ac:dyDescent="0.25">
      <c r="B702" s="21"/>
      <c r="Q702" s="22"/>
    </row>
    <row r="703" spans="2:17" ht="14.25" customHeight="1" x14ac:dyDescent="0.25">
      <c r="B703" s="21"/>
      <c r="Q703" s="22"/>
    </row>
    <row r="704" spans="2:17" ht="14.25" customHeight="1" x14ac:dyDescent="0.25">
      <c r="B704" s="21"/>
      <c r="Q704" s="22"/>
    </row>
    <row r="705" spans="2:17" ht="14.25" customHeight="1" x14ac:dyDescent="0.25">
      <c r="B705" s="21"/>
      <c r="Q705" s="22"/>
    </row>
    <row r="706" spans="2:17" ht="14.25" customHeight="1" x14ac:dyDescent="0.25">
      <c r="B706" s="21"/>
      <c r="Q706" s="22"/>
    </row>
    <row r="707" spans="2:17" ht="14.25" customHeight="1" x14ac:dyDescent="0.25">
      <c r="B707" s="21"/>
      <c r="Q707" s="22"/>
    </row>
    <row r="708" spans="2:17" ht="14.25" customHeight="1" x14ac:dyDescent="0.25">
      <c r="B708" s="21"/>
      <c r="Q708" s="22"/>
    </row>
    <row r="709" spans="2:17" ht="14.25" customHeight="1" x14ac:dyDescent="0.25">
      <c r="B709" s="21"/>
      <c r="Q709" s="22"/>
    </row>
    <row r="710" spans="2:17" ht="14.25" customHeight="1" x14ac:dyDescent="0.25">
      <c r="B710" s="21"/>
      <c r="Q710" s="22"/>
    </row>
    <row r="711" spans="2:17" ht="14.25" customHeight="1" x14ac:dyDescent="0.25">
      <c r="B711" s="21"/>
      <c r="Q711" s="22"/>
    </row>
    <row r="712" spans="2:17" ht="14.25" customHeight="1" x14ac:dyDescent="0.25">
      <c r="B712" s="21"/>
      <c r="Q712" s="22"/>
    </row>
    <row r="713" spans="2:17" ht="14.25" customHeight="1" x14ac:dyDescent="0.25">
      <c r="B713" s="21"/>
      <c r="Q713" s="22"/>
    </row>
    <row r="714" spans="2:17" ht="14.25" customHeight="1" x14ac:dyDescent="0.25">
      <c r="B714" s="21"/>
      <c r="Q714" s="22"/>
    </row>
    <row r="715" spans="2:17" ht="14.25" customHeight="1" x14ac:dyDescent="0.25">
      <c r="B715" s="21"/>
      <c r="Q715" s="22"/>
    </row>
    <row r="716" spans="2:17" ht="14.25" customHeight="1" x14ac:dyDescent="0.25">
      <c r="B716" s="21"/>
      <c r="Q716" s="22"/>
    </row>
    <row r="717" spans="2:17" ht="14.25" customHeight="1" x14ac:dyDescent="0.25">
      <c r="B717" s="21"/>
      <c r="Q717" s="22"/>
    </row>
    <row r="718" spans="2:17" ht="14.25" customHeight="1" x14ac:dyDescent="0.25">
      <c r="B718" s="21"/>
      <c r="Q718" s="22"/>
    </row>
    <row r="719" spans="2:17" ht="14.25" customHeight="1" x14ac:dyDescent="0.25">
      <c r="B719" s="21"/>
      <c r="Q719" s="22"/>
    </row>
    <row r="720" spans="2:17" ht="14.25" customHeight="1" x14ac:dyDescent="0.25">
      <c r="B720" s="21"/>
      <c r="Q720" s="22"/>
    </row>
    <row r="721" spans="2:17" ht="14.25" customHeight="1" x14ac:dyDescent="0.25">
      <c r="B721" s="21"/>
      <c r="Q721" s="22"/>
    </row>
    <row r="722" spans="2:17" ht="14.25" customHeight="1" x14ac:dyDescent="0.25">
      <c r="B722" s="21"/>
      <c r="Q722" s="22"/>
    </row>
    <row r="723" spans="2:17" ht="14.25" customHeight="1" x14ac:dyDescent="0.25">
      <c r="B723" s="21"/>
      <c r="Q723" s="22"/>
    </row>
    <row r="724" spans="2:17" ht="14.25" customHeight="1" x14ac:dyDescent="0.25">
      <c r="B724" s="21"/>
      <c r="Q724" s="22"/>
    </row>
    <row r="725" spans="2:17" ht="14.25" customHeight="1" x14ac:dyDescent="0.25">
      <c r="B725" s="21"/>
      <c r="Q725" s="22"/>
    </row>
    <row r="726" spans="2:17" ht="14.25" customHeight="1" x14ac:dyDescent="0.25">
      <c r="B726" s="21"/>
      <c r="Q726" s="22"/>
    </row>
    <row r="727" spans="2:17" ht="14.25" customHeight="1" x14ac:dyDescent="0.25">
      <c r="B727" s="21"/>
      <c r="Q727" s="22"/>
    </row>
    <row r="728" spans="2:17" ht="14.25" customHeight="1" x14ac:dyDescent="0.25">
      <c r="B728" s="21"/>
      <c r="Q728" s="22"/>
    </row>
    <row r="729" spans="2:17" ht="14.25" customHeight="1" x14ac:dyDescent="0.25">
      <c r="B729" s="21"/>
      <c r="Q729" s="22"/>
    </row>
    <row r="730" spans="2:17" ht="14.25" customHeight="1" x14ac:dyDescent="0.25">
      <c r="B730" s="21"/>
      <c r="Q730" s="22"/>
    </row>
    <row r="731" spans="2:17" ht="14.25" customHeight="1" x14ac:dyDescent="0.25">
      <c r="B731" s="21"/>
      <c r="Q731" s="22"/>
    </row>
    <row r="732" spans="2:17" ht="14.25" customHeight="1" x14ac:dyDescent="0.25">
      <c r="B732" s="21"/>
      <c r="Q732" s="22"/>
    </row>
    <row r="733" spans="2:17" ht="14.25" customHeight="1" x14ac:dyDescent="0.25">
      <c r="B733" s="21"/>
      <c r="Q733" s="22"/>
    </row>
    <row r="734" spans="2:17" ht="14.25" customHeight="1" x14ac:dyDescent="0.25">
      <c r="B734" s="21"/>
      <c r="Q734" s="22"/>
    </row>
    <row r="735" spans="2:17" ht="14.25" customHeight="1" x14ac:dyDescent="0.25">
      <c r="B735" s="21"/>
      <c r="Q735" s="22"/>
    </row>
    <row r="736" spans="2:17" ht="14.25" customHeight="1" x14ac:dyDescent="0.25">
      <c r="B736" s="21"/>
      <c r="Q736" s="22"/>
    </row>
    <row r="737" spans="2:17" ht="14.25" customHeight="1" x14ac:dyDescent="0.25">
      <c r="B737" s="21"/>
      <c r="Q737" s="22"/>
    </row>
    <row r="738" spans="2:17" ht="14.25" customHeight="1" x14ac:dyDescent="0.25">
      <c r="B738" s="21"/>
      <c r="Q738" s="22"/>
    </row>
    <row r="739" spans="2:17" ht="14.25" customHeight="1" x14ac:dyDescent="0.25">
      <c r="B739" s="21"/>
      <c r="Q739" s="22"/>
    </row>
    <row r="740" spans="2:17" ht="14.25" customHeight="1" x14ac:dyDescent="0.25">
      <c r="B740" s="21"/>
      <c r="Q740" s="22"/>
    </row>
    <row r="741" spans="2:17" ht="14.25" customHeight="1" x14ac:dyDescent="0.25">
      <c r="B741" s="21"/>
      <c r="Q741" s="22"/>
    </row>
    <row r="742" spans="2:17" ht="14.25" customHeight="1" x14ac:dyDescent="0.25">
      <c r="B742" s="21"/>
      <c r="Q742" s="22"/>
    </row>
    <row r="743" spans="2:17" ht="14.25" customHeight="1" x14ac:dyDescent="0.25">
      <c r="B743" s="21"/>
      <c r="Q743" s="22"/>
    </row>
    <row r="744" spans="2:17" ht="14.25" customHeight="1" x14ac:dyDescent="0.25">
      <c r="B744" s="21"/>
      <c r="Q744" s="22"/>
    </row>
    <row r="745" spans="2:17" ht="14.25" customHeight="1" x14ac:dyDescent="0.25">
      <c r="B745" s="21"/>
      <c r="Q745" s="22"/>
    </row>
    <row r="746" spans="2:17" ht="14.25" customHeight="1" x14ac:dyDescent="0.25">
      <c r="B746" s="21"/>
      <c r="Q746" s="22"/>
    </row>
    <row r="747" spans="2:17" ht="14.25" customHeight="1" x14ac:dyDescent="0.25">
      <c r="B747" s="21"/>
      <c r="Q747" s="22"/>
    </row>
    <row r="748" spans="2:17" ht="14.25" customHeight="1" x14ac:dyDescent="0.25">
      <c r="B748" s="21"/>
      <c r="Q748" s="22"/>
    </row>
    <row r="749" spans="2:17" ht="14.25" customHeight="1" x14ac:dyDescent="0.25">
      <c r="B749" s="21"/>
      <c r="Q749" s="22"/>
    </row>
    <row r="750" spans="2:17" ht="14.25" customHeight="1" x14ac:dyDescent="0.25">
      <c r="B750" s="21"/>
      <c r="Q750" s="22"/>
    </row>
    <row r="751" spans="2:17" ht="14.25" customHeight="1" x14ac:dyDescent="0.25">
      <c r="B751" s="21"/>
      <c r="Q751" s="22"/>
    </row>
    <row r="752" spans="2:17" ht="14.25" customHeight="1" x14ac:dyDescent="0.25">
      <c r="B752" s="21"/>
      <c r="Q752" s="22"/>
    </row>
    <row r="753" spans="2:17" ht="14.25" customHeight="1" x14ac:dyDescent="0.25">
      <c r="B753" s="21"/>
      <c r="Q753" s="22"/>
    </row>
    <row r="754" spans="2:17" ht="14.25" customHeight="1" x14ac:dyDescent="0.25">
      <c r="B754" s="21"/>
      <c r="Q754" s="22"/>
    </row>
    <row r="755" spans="2:17" ht="14.25" customHeight="1" x14ac:dyDescent="0.25">
      <c r="B755" s="21"/>
      <c r="Q755" s="22"/>
    </row>
    <row r="756" spans="2:17" ht="14.25" customHeight="1" x14ac:dyDescent="0.25">
      <c r="B756" s="21"/>
      <c r="Q756" s="22"/>
    </row>
    <row r="757" spans="2:17" ht="14.25" customHeight="1" x14ac:dyDescent="0.25">
      <c r="B757" s="21"/>
      <c r="Q757" s="22"/>
    </row>
    <row r="758" spans="2:17" ht="14.25" customHeight="1" x14ac:dyDescent="0.25">
      <c r="B758" s="21"/>
      <c r="Q758" s="22"/>
    </row>
    <row r="759" spans="2:17" ht="14.25" customHeight="1" x14ac:dyDescent="0.25">
      <c r="B759" s="21"/>
      <c r="Q759" s="22"/>
    </row>
    <row r="760" spans="2:17" ht="14.25" customHeight="1" x14ac:dyDescent="0.25">
      <c r="B760" s="21"/>
      <c r="Q760" s="22"/>
    </row>
    <row r="761" spans="2:17" ht="14.25" customHeight="1" x14ac:dyDescent="0.25">
      <c r="B761" s="21"/>
      <c r="Q761" s="22"/>
    </row>
    <row r="762" spans="2:17" ht="14.25" customHeight="1" x14ac:dyDescent="0.25">
      <c r="B762" s="21"/>
      <c r="Q762" s="22"/>
    </row>
    <row r="763" spans="2:17" ht="14.25" customHeight="1" x14ac:dyDescent="0.25">
      <c r="B763" s="21"/>
      <c r="Q763" s="22"/>
    </row>
    <row r="764" spans="2:17" ht="14.25" customHeight="1" x14ac:dyDescent="0.25">
      <c r="B764" s="21"/>
      <c r="Q764" s="22"/>
    </row>
    <row r="765" spans="2:17" ht="14.25" customHeight="1" x14ac:dyDescent="0.25">
      <c r="B765" s="21"/>
      <c r="Q765" s="22"/>
    </row>
    <row r="766" spans="2:17" ht="14.25" customHeight="1" x14ac:dyDescent="0.25">
      <c r="B766" s="21"/>
      <c r="Q766" s="22"/>
    </row>
    <row r="767" spans="2:17" ht="14.25" customHeight="1" x14ac:dyDescent="0.25">
      <c r="B767" s="21"/>
      <c r="Q767" s="22"/>
    </row>
    <row r="768" spans="2:17" ht="14.25" customHeight="1" x14ac:dyDescent="0.25">
      <c r="B768" s="21"/>
      <c r="Q768" s="22"/>
    </row>
    <row r="769" spans="2:17" ht="14.25" customHeight="1" x14ac:dyDescent="0.25">
      <c r="B769" s="21"/>
      <c r="Q769" s="22"/>
    </row>
    <row r="770" spans="2:17" ht="14.25" customHeight="1" x14ac:dyDescent="0.25">
      <c r="B770" s="21"/>
      <c r="Q770" s="22"/>
    </row>
    <row r="771" spans="2:17" ht="14.25" customHeight="1" x14ac:dyDescent="0.25">
      <c r="B771" s="21"/>
      <c r="Q771" s="22"/>
    </row>
    <row r="772" spans="2:17" ht="14.25" customHeight="1" x14ac:dyDescent="0.25">
      <c r="B772" s="21"/>
      <c r="Q772" s="22"/>
    </row>
    <row r="773" spans="2:17" ht="14.25" customHeight="1" x14ac:dyDescent="0.25">
      <c r="B773" s="21"/>
      <c r="Q773" s="22"/>
    </row>
    <row r="774" spans="2:17" ht="14.25" customHeight="1" x14ac:dyDescent="0.25">
      <c r="B774" s="21"/>
      <c r="Q774" s="22"/>
    </row>
    <row r="775" spans="2:17" ht="14.25" customHeight="1" x14ac:dyDescent="0.25">
      <c r="B775" s="21"/>
      <c r="Q775" s="22"/>
    </row>
    <row r="776" spans="2:17" ht="14.25" customHeight="1" x14ac:dyDescent="0.25">
      <c r="B776" s="21"/>
      <c r="Q776" s="22"/>
    </row>
    <row r="777" spans="2:17" ht="14.25" customHeight="1" x14ac:dyDescent="0.25">
      <c r="B777" s="21"/>
      <c r="Q777" s="22"/>
    </row>
    <row r="778" spans="2:17" ht="14.25" customHeight="1" x14ac:dyDescent="0.25">
      <c r="B778" s="21"/>
      <c r="Q778" s="22"/>
    </row>
    <row r="779" spans="2:17" ht="14.25" customHeight="1" x14ac:dyDescent="0.25">
      <c r="B779" s="21"/>
      <c r="Q779" s="22"/>
    </row>
    <row r="780" spans="2:17" ht="14.25" customHeight="1" x14ac:dyDescent="0.25">
      <c r="B780" s="21"/>
      <c r="Q780" s="22"/>
    </row>
    <row r="781" spans="2:17" ht="14.25" customHeight="1" x14ac:dyDescent="0.25">
      <c r="B781" s="21"/>
      <c r="Q781" s="22"/>
    </row>
    <row r="782" spans="2:17" ht="14.25" customHeight="1" x14ac:dyDescent="0.25">
      <c r="B782" s="21"/>
      <c r="Q782" s="22"/>
    </row>
    <row r="783" spans="2:17" ht="14.25" customHeight="1" x14ac:dyDescent="0.25">
      <c r="B783" s="21"/>
      <c r="Q783" s="22"/>
    </row>
    <row r="784" spans="2:17" ht="14.25" customHeight="1" x14ac:dyDescent="0.25">
      <c r="B784" s="21"/>
      <c r="Q784" s="22"/>
    </row>
    <row r="785" spans="2:17" ht="14.25" customHeight="1" x14ac:dyDescent="0.25">
      <c r="B785" s="21"/>
      <c r="Q785" s="22"/>
    </row>
    <row r="786" spans="2:17" ht="14.25" customHeight="1" x14ac:dyDescent="0.25">
      <c r="B786" s="21"/>
      <c r="Q786" s="22"/>
    </row>
    <row r="787" spans="2:17" ht="14.25" customHeight="1" x14ac:dyDescent="0.25">
      <c r="B787" s="21"/>
      <c r="Q787" s="22"/>
    </row>
    <row r="788" spans="2:17" ht="14.25" customHeight="1" x14ac:dyDescent="0.25">
      <c r="B788" s="21"/>
      <c r="Q788" s="22"/>
    </row>
    <row r="789" spans="2:17" ht="14.25" customHeight="1" x14ac:dyDescent="0.25">
      <c r="B789" s="21"/>
      <c r="Q789" s="22"/>
    </row>
    <row r="790" spans="2:17" ht="14.25" customHeight="1" x14ac:dyDescent="0.25">
      <c r="B790" s="21"/>
      <c r="Q790" s="22"/>
    </row>
    <row r="791" spans="2:17" ht="14.25" customHeight="1" x14ac:dyDescent="0.25">
      <c r="B791" s="21"/>
      <c r="Q791" s="22"/>
    </row>
    <row r="792" spans="2:17" ht="14.25" customHeight="1" x14ac:dyDescent="0.25">
      <c r="B792" s="21"/>
      <c r="Q792" s="22"/>
    </row>
    <row r="793" spans="2:17" ht="14.25" customHeight="1" x14ac:dyDescent="0.25">
      <c r="B793" s="21"/>
      <c r="Q793" s="22"/>
    </row>
    <row r="794" spans="2:17" ht="14.25" customHeight="1" x14ac:dyDescent="0.25">
      <c r="B794" s="21"/>
      <c r="Q794" s="22"/>
    </row>
    <row r="795" spans="2:17" ht="14.25" customHeight="1" x14ac:dyDescent="0.25">
      <c r="B795" s="21"/>
      <c r="Q795" s="22"/>
    </row>
    <row r="796" spans="2:17" ht="14.25" customHeight="1" x14ac:dyDescent="0.25">
      <c r="B796" s="21"/>
      <c r="Q796" s="22"/>
    </row>
    <row r="797" spans="2:17" ht="14.25" customHeight="1" x14ac:dyDescent="0.25">
      <c r="B797" s="21"/>
      <c r="Q797" s="22"/>
    </row>
    <row r="798" spans="2:17" ht="14.25" customHeight="1" x14ac:dyDescent="0.25">
      <c r="B798" s="21"/>
      <c r="Q798" s="22"/>
    </row>
    <row r="799" spans="2:17" ht="14.25" customHeight="1" x14ac:dyDescent="0.25">
      <c r="B799" s="21"/>
      <c r="Q799" s="22"/>
    </row>
    <row r="800" spans="2:17" ht="14.25" customHeight="1" x14ac:dyDescent="0.25">
      <c r="B800" s="21"/>
      <c r="Q800" s="22"/>
    </row>
    <row r="801" spans="2:17" ht="14.25" customHeight="1" x14ac:dyDescent="0.25">
      <c r="B801" s="21"/>
      <c r="Q801" s="22"/>
    </row>
    <row r="802" spans="2:17" ht="14.25" customHeight="1" x14ac:dyDescent="0.25">
      <c r="B802" s="21"/>
      <c r="Q802" s="22"/>
    </row>
    <row r="803" spans="2:17" ht="14.25" customHeight="1" x14ac:dyDescent="0.25">
      <c r="B803" s="21"/>
      <c r="Q803" s="22"/>
    </row>
    <row r="804" spans="2:17" ht="14.25" customHeight="1" x14ac:dyDescent="0.25">
      <c r="B804" s="21"/>
      <c r="Q804" s="22"/>
    </row>
    <row r="805" spans="2:17" ht="14.25" customHeight="1" x14ac:dyDescent="0.25">
      <c r="B805" s="21"/>
      <c r="Q805" s="22"/>
    </row>
    <row r="806" spans="2:17" ht="14.25" customHeight="1" x14ac:dyDescent="0.25">
      <c r="B806" s="21"/>
      <c r="Q806" s="22"/>
    </row>
    <row r="807" spans="2:17" ht="14.25" customHeight="1" x14ac:dyDescent="0.25">
      <c r="B807" s="21"/>
      <c r="Q807" s="22"/>
    </row>
    <row r="808" spans="2:17" ht="14.25" customHeight="1" x14ac:dyDescent="0.25">
      <c r="B808" s="21"/>
      <c r="Q808" s="22"/>
    </row>
    <row r="809" spans="2:17" ht="14.25" customHeight="1" x14ac:dyDescent="0.25">
      <c r="B809" s="21"/>
      <c r="Q809" s="22"/>
    </row>
    <row r="810" spans="2:17" ht="14.25" customHeight="1" x14ac:dyDescent="0.25">
      <c r="B810" s="21"/>
      <c r="Q810" s="22"/>
    </row>
    <row r="811" spans="2:17" ht="14.25" customHeight="1" x14ac:dyDescent="0.25">
      <c r="B811" s="21"/>
      <c r="Q811" s="22"/>
    </row>
    <row r="812" spans="2:17" ht="14.25" customHeight="1" x14ac:dyDescent="0.25">
      <c r="B812" s="21"/>
      <c r="Q812" s="22"/>
    </row>
    <row r="813" spans="2:17" ht="14.25" customHeight="1" x14ac:dyDescent="0.25">
      <c r="B813" s="21"/>
      <c r="Q813" s="22"/>
    </row>
    <row r="814" spans="2:17" ht="14.25" customHeight="1" x14ac:dyDescent="0.25">
      <c r="B814" s="21"/>
      <c r="Q814" s="22"/>
    </row>
    <row r="815" spans="2:17" ht="14.25" customHeight="1" x14ac:dyDescent="0.25">
      <c r="B815" s="21"/>
      <c r="Q815" s="22"/>
    </row>
    <row r="816" spans="2:17" ht="14.25" customHeight="1" x14ac:dyDescent="0.25">
      <c r="B816" s="21"/>
      <c r="Q816" s="22"/>
    </row>
    <row r="817" spans="2:17" ht="14.25" customHeight="1" x14ac:dyDescent="0.25">
      <c r="B817" s="21"/>
      <c r="Q817" s="22"/>
    </row>
    <row r="818" spans="2:17" ht="14.25" customHeight="1" x14ac:dyDescent="0.25">
      <c r="B818" s="21"/>
      <c r="Q818" s="22"/>
    </row>
    <row r="819" spans="2:17" ht="14.25" customHeight="1" x14ac:dyDescent="0.25">
      <c r="B819" s="21"/>
      <c r="Q819" s="22"/>
    </row>
    <row r="820" spans="2:17" ht="14.25" customHeight="1" x14ac:dyDescent="0.25">
      <c r="B820" s="21"/>
      <c r="Q820" s="22"/>
    </row>
    <row r="821" spans="2:17" ht="14.25" customHeight="1" x14ac:dyDescent="0.25">
      <c r="B821" s="21"/>
      <c r="Q821" s="22"/>
    </row>
    <row r="822" spans="2:17" ht="14.25" customHeight="1" x14ac:dyDescent="0.25">
      <c r="B822" s="21"/>
      <c r="Q822" s="22"/>
    </row>
    <row r="823" spans="2:17" ht="14.25" customHeight="1" x14ac:dyDescent="0.25">
      <c r="B823" s="21"/>
      <c r="Q823" s="22"/>
    </row>
    <row r="824" spans="2:17" ht="14.25" customHeight="1" x14ac:dyDescent="0.25">
      <c r="B824" s="21"/>
      <c r="Q824" s="22"/>
    </row>
    <row r="825" spans="2:17" ht="14.25" customHeight="1" x14ac:dyDescent="0.25">
      <c r="B825" s="21"/>
      <c r="Q825" s="22"/>
    </row>
    <row r="826" spans="2:17" ht="14.25" customHeight="1" x14ac:dyDescent="0.25">
      <c r="B826" s="21"/>
      <c r="Q826" s="22"/>
    </row>
    <row r="827" spans="2:17" ht="14.25" customHeight="1" x14ac:dyDescent="0.25">
      <c r="B827" s="21"/>
      <c r="Q827" s="22"/>
    </row>
    <row r="828" spans="2:17" ht="14.25" customHeight="1" x14ac:dyDescent="0.25">
      <c r="B828" s="21"/>
      <c r="Q828" s="22"/>
    </row>
    <row r="829" spans="2:17" ht="14.25" customHeight="1" x14ac:dyDescent="0.25">
      <c r="B829" s="21"/>
      <c r="Q829" s="22"/>
    </row>
    <row r="830" spans="2:17" ht="14.25" customHeight="1" x14ac:dyDescent="0.25">
      <c r="B830" s="21"/>
      <c r="Q830" s="22"/>
    </row>
    <row r="831" spans="2:17" ht="14.25" customHeight="1" x14ac:dyDescent="0.25">
      <c r="B831" s="21"/>
      <c r="Q831" s="22"/>
    </row>
    <row r="832" spans="2:17" ht="14.25" customHeight="1" x14ac:dyDescent="0.25">
      <c r="B832" s="21"/>
      <c r="Q832" s="22"/>
    </row>
    <row r="833" spans="2:17" ht="14.25" customHeight="1" x14ac:dyDescent="0.25">
      <c r="B833" s="21"/>
      <c r="Q833" s="22"/>
    </row>
    <row r="834" spans="2:17" ht="14.25" customHeight="1" x14ac:dyDescent="0.25">
      <c r="B834" s="21"/>
      <c r="Q834" s="22"/>
    </row>
    <row r="835" spans="2:17" ht="14.25" customHeight="1" x14ac:dyDescent="0.25">
      <c r="B835" s="21"/>
      <c r="Q835" s="22"/>
    </row>
    <row r="836" spans="2:17" ht="14.25" customHeight="1" x14ac:dyDescent="0.25">
      <c r="B836" s="21"/>
      <c r="Q836" s="22"/>
    </row>
    <row r="837" spans="2:17" ht="14.25" customHeight="1" x14ac:dyDescent="0.25">
      <c r="B837" s="21"/>
      <c r="Q837" s="22"/>
    </row>
    <row r="838" spans="2:17" ht="14.25" customHeight="1" x14ac:dyDescent="0.25">
      <c r="B838" s="21"/>
      <c r="Q838" s="22"/>
    </row>
    <row r="839" spans="2:17" ht="14.25" customHeight="1" x14ac:dyDescent="0.25">
      <c r="B839" s="21"/>
      <c r="Q839" s="22"/>
    </row>
    <row r="840" spans="2:17" ht="14.25" customHeight="1" x14ac:dyDescent="0.25">
      <c r="B840" s="21"/>
      <c r="Q840" s="22"/>
    </row>
    <row r="841" spans="2:17" ht="14.25" customHeight="1" x14ac:dyDescent="0.25">
      <c r="B841" s="21"/>
      <c r="Q841" s="22"/>
    </row>
    <row r="842" spans="2:17" ht="14.25" customHeight="1" x14ac:dyDescent="0.25">
      <c r="B842" s="21"/>
      <c r="Q842" s="22"/>
    </row>
    <row r="843" spans="2:17" ht="14.25" customHeight="1" x14ac:dyDescent="0.25">
      <c r="B843" s="21"/>
      <c r="Q843" s="22"/>
    </row>
    <row r="844" spans="2:17" ht="14.25" customHeight="1" x14ac:dyDescent="0.25">
      <c r="B844" s="21"/>
      <c r="Q844" s="22"/>
    </row>
    <row r="845" spans="2:17" ht="14.25" customHeight="1" x14ac:dyDescent="0.25">
      <c r="B845" s="21"/>
      <c r="Q845" s="22"/>
    </row>
    <row r="846" spans="2:17" ht="14.25" customHeight="1" x14ac:dyDescent="0.25">
      <c r="B846" s="21"/>
      <c r="Q846" s="22"/>
    </row>
    <row r="847" spans="2:17" ht="14.25" customHeight="1" x14ac:dyDescent="0.25">
      <c r="B847" s="21"/>
      <c r="Q847" s="22"/>
    </row>
    <row r="848" spans="2:17" ht="14.25" customHeight="1" x14ac:dyDescent="0.25">
      <c r="B848" s="21"/>
      <c r="Q848" s="22"/>
    </row>
    <row r="849" spans="2:17" ht="14.25" customHeight="1" x14ac:dyDescent="0.25">
      <c r="B849" s="21"/>
      <c r="Q849" s="22"/>
    </row>
    <row r="850" spans="2:17" ht="14.25" customHeight="1" x14ac:dyDescent="0.25">
      <c r="B850" s="21"/>
      <c r="Q850" s="22"/>
    </row>
    <row r="851" spans="2:17" ht="14.25" customHeight="1" x14ac:dyDescent="0.25">
      <c r="B851" s="21"/>
      <c r="Q851" s="22"/>
    </row>
    <row r="852" spans="2:17" ht="14.25" customHeight="1" x14ac:dyDescent="0.25">
      <c r="B852" s="21"/>
      <c r="Q852" s="22"/>
    </row>
    <row r="853" spans="2:17" ht="14.25" customHeight="1" x14ac:dyDescent="0.25">
      <c r="B853" s="21"/>
      <c r="Q853" s="22"/>
    </row>
    <row r="854" spans="2:17" ht="14.25" customHeight="1" x14ac:dyDescent="0.25">
      <c r="B854" s="21"/>
      <c r="Q854" s="22"/>
    </row>
    <row r="855" spans="2:17" ht="14.25" customHeight="1" x14ac:dyDescent="0.25">
      <c r="B855" s="21"/>
      <c r="Q855" s="22"/>
    </row>
    <row r="856" spans="2:17" ht="14.25" customHeight="1" x14ac:dyDescent="0.25">
      <c r="B856" s="21"/>
      <c r="Q856" s="22"/>
    </row>
    <row r="857" spans="2:17" ht="14.25" customHeight="1" x14ac:dyDescent="0.25">
      <c r="B857" s="21"/>
      <c r="Q857" s="22"/>
    </row>
    <row r="858" spans="2:17" ht="14.25" customHeight="1" x14ac:dyDescent="0.25">
      <c r="B858" s="21"/>
      <c r="Q858" s="22"/>
    </row>
    <row r="859" spans="2:17" ht="14.25" customHeight="1" x14ac:dyDescent="0.25">
      <c r="B859" s="21"/>
      <c r="Q859" s="22"/>
    </row>
    <row r="860" spans="2:17" ht="14.25" customHeight="1" x14ac:dyDescent="0.25">
      <c r="B860" s="21"/>
      <c r="Q860" s="22"/>
    </row>
    <row r="861" spans="2:17" ht="14.25" customHeight="1" x14ac:dyDescent="0.25">
      <c r="B861" s="21"/>
      <c r="Q861" s="22"/>
    </row>
    <row r="862" spans="2:17" ht="14.25" customHeight="1" x14ac:dyDescent="0.25">
      <c r="B862" s="21"/>
      <c r="Q862" s="22"/>
    </row>
    <row r="863" spans="2:17" ht="14.25" customHeight="1" x14ac:dyDescent="0.25">
      <c r="B863" s="21"/>
      <c r="Q863" s="22"/>
    </row>
    <row r="864" spans="2:17" ht="14.25" customHeight="1" x14ac:dyDescent="0.25">
      <c r="B864" s="21"/>
      <c r="Q864" s="22"/>
    </row>
    <row r="865" spans="2:17" ht="14.25" customHeight="1" x14ac:dyDescent="0.25">
      <c r="B865" s="21"/>
      <c r="Q865" s="22"/>
    </row>
    <row r="866" spans="2:17" ht="14.25" customHeight="1" x14ac:dyDescent="0.25">
      <c r="B866" s="21"/>
      <c r="Q866" s="22"/>
    </row>
    <row r="867" spans="2:17" ht="14.25" customHeight="1" x14ac:dyDescent="0.25">
      <c r="B867" s="21"/>
      <c r="Q867" s="22"/>
    </row>
    <row r="868" spans="2:17" ht="14.25" customHeight="1" x14ac:dyDescent="0.25">
      <c r="B868" s="21"/>
      <c r="Q868" s="22"/>
    </row>
    <row r="869" spans="2:17" ht="14.25" customHeight="1" x14ac:dyDescent="0.25">
      <c r="B869" s="21"/>
      <c r="Q869" s="22"/>
    </row>
    <row r="870" spans="2:17" ht="14.25" customHeight="1" x14ac:dyDescent="0.25">
      <c r="B870" s="21"/>
      <c r="Q870" s="22"/>
    </row>
    <row r="871" spans="2:17" ht="14.25" customHeight="1" x14ac:dyDescent="0.25">
      <c r="B871" s="21"/>
      <c r="Q871" s="22"/>
    </row>
    <row r="872" spans="2:17" ht="14.25" customHeight="1" x14ac:dyDescent="0.25">
      <c r="B872" s="21"/>
      <c r="Q872" s="22"/>
    </row>
    <row r="873" spans="2:17" ht="14.25" customHeight="1" x14ac:dyDescent="0.25">
      <c r="B873" s="21"/>
      <c r="Q873" s="22"/>
    </row>
    <row r="874" spans="2:17" ht="14.25" customHeight="1" x14ac:dyDescent="0.25">
      <c r="B874" s="21"/>
      <c r="Q874" s="22"/>
    </row>
    <row r="875" spans="2:17" ht="14.25" customHeight="1" x14ac:dyDescent="0.25">
      <c r="B875" s="21"/>
      <c r="Q875" s="22"/>
    </row>
    <row r="876" spans="2:17" ht="14.25" customHeight="1" x14ac:dyDescent="0.25">
      <c r="B876" s="21"/>
      <c r="Q876" s="22"/>
    </row>
    <row r="877" spans="2:17" ht="14.25" customHeight="1" x14ac:dyDescent="0.25">
      <c r="B877" s="21"/>
      <c r="Q877" s="22"/>
    </row>
    <row r="878" spans="2:17" ht="14.25" customHeight="1" x14ac:dyDescent="0.25">
      <c r="B878" s="21"/>
      <c r="Q878" s="22"/>
    </row>
    <row r="879" spans="2:17" ht="14.25" customHeight="1" x14ac:dyDescent="0.25">
      <c r="B879" s="21"/>
      <c r="Q879" s="22"/>
    </row>
    <row r="880" spans="2:17" ht="14.25" customHeight="1" x14ac:dyDescent="0.25">
      <c r="B880" s="21"/>
      <c r="Q880" s="22"/>
    </row>
    <row r="881" spans="2:17" ht="14.25" customHeight="1" x14ac:dyDescent="0.25">
      <c r="B881" s="21"/>
      <c r="Q881" s="22"/>
    </row>
    <row r="882" spans="2:17" ht="14.25" customHeight="1" x14ac:dyDescent="0.25">
      <c r="B882" s="21"/>
      <c r="Q882" s="22"/>
    </row>
    <row r="883" spans="2:17" ht="14.25" customHeight="1" x14ac:dyDescent="0.25">
      <c r="B883" s="21"/>
      <c r="Q883" s="22"/>
    </row>
    <row r="884" spans="2:17" ht="14.25" customHeight="1" x14ac:dyDescent="0.25">
      <c r="B884" s="21"/>
      <c r="Q884" s="22"/>
    </row>
    <row r="885" spans="2:17" ht="14.25" customHeight="1" x14ac:dyDescent="0.25">
      <c r="B885" s="21"/>
      <c r="Q885" s="22"/>
    </row>
    <row r="886" spans="2:17" ht="14.25" customHeight="1" x14ac:dyDescent="0.25">
      <c r="B886" s="21"/>
      <c r="Q886" s="22"/>
    </row>
    <row r="887" spans="2:17" ht="14.25" customHeight="1" x14ac:dyDescent="0.25">
      <c r="B887" s="21"/>
      <c r="Q887" s="22"/>
    </row>
    <row r="888" spans="2:17" ht="14.25" customHeight="1" x14ac:dyDescent="0.25">
      <c r="B888" s="21"/>
      <c r="Q888" s="22"/>
    </row>
    <row r="889" spans="2:17" ht="14.25" customHeight="1" x14ac:dyDescent="0.25">
      <c r="B889" s="21"/>
      <c r="Q889" s="22"/>
    </row>
    <row r="890" spans="2:17" ht="14.25" customHeight="1" x14ac:dyDescent="0.25">
      <c r="B890" s="21"/>
      <c r="Q890" s="22"/>
    </row>
    <row r="891" spans="2:17" ht="14.25" customHeight="1" x14ac:dyDescent="0.25">
      <c r="B891" s="21"/>
      <c r="Q891" s="22"/>
    </row>
    <row r="892" spans="2:17" ht="14.25" customHeight="1" x14ac:dyDescent="0.25">
      <c r="B892" s="21"/>
      <c r="Q892" s="22"/>
    </row>
    <row r="893" spans="2:17" ht="14.25" customHeight="1" x14ac:dyDescent="0.25">
      <c r="B893" s="21"/>
      <c r="Q893" s="22"/>
    </row>
    <row r="894" spans="2:17" ht="14.25" customHeight="1" x14ac:dyDescent="0.25">
      <c r="B894" s="21"/>
      <c r="Q894" s="22"/>
    </row>
    <row r="895" spans="2:17" ht="14.25" customHeight="1" x14ac:dyDescent="0.25">
      <c r="B895" s="21"/>
      <c r="Q895" s="22"/>
    </row>
    <row r="896" spans="2:17" ht="14.25" customHeight="1" x14ac:dyDescent="0.25">
      <c r="B896" s="21"/>
      <c r="Q896" s="22"/>
    </row>
    <row r="897" spans="2:17" ht="14.25" customHeight="1" x14ac:dyDescent="0.25">
      <c r="B897" s="21"/>
      <c r="Q897" s="22"/>
    </row>
    <row r="898" spans="2:17" ht="14.25" customHeight="1" x14ac:dyDescent="0.25">
      <c r="B898" s="21"/>
      <c r="Q898" s="22"/>
    </row>
    <row r="899" spans="2:17" ht="14.25" customHeight="1" x14ac:dyDescent="0.25">
      <c r="B899" s="21"/>
      <c r="Q899" s="22"/>
    </row>
    <row r="900" spans="2:17" ht="14.25" customHeight="1" x14ac:dyDescent="0.25">
      <c r="B900" s="21"/>
      <c r="Q900" s="22"/>
    </row>
    <row r="901" spans="2:17" ht="14.25" customHeight="1" x14ac:dyDescent="0.25">
      <c r="B901" s="21"/>
      <c r="Q901" s="22"/>
    </row>
    <row r="902" spans="2:17" ht="14.25" customHeight="1" x14ac:dyDescent="0.25">
      <c r="B902" s="21"/>
      <c r="Q902" s="22"/>
    </row>
    <row r="903" spans="2:17" ht="14.25" customHeight="1" x14ac:dyDescent="0.25">
      <c r="B903" s="21"/>
      <c r="Q903" s="22"/>
    </row>
    <row r="904" spans="2:17" ht="14.25" customHeight="1" x14ac:dyDescent="0.25">
      <c r="B904" s="21"/>
      <c r="Q904" s="22"/>
    </row>
    <row r="905" spans="2:17" ht="14.25" customHeight="1" x14ac:dyDescent="0.25">
      <c r="B905" s="21"/>
      <c r="Q905" s="22"/>
    </row>
    <row r="906" spans="2:17" ht="14.25" customHeight="1" x14ac:dyDescent="0.25">
      <c r="B906" s="21"/>
      <c r="Q906" s="22"/>
    </row>
    <row r="907" spans="2:17" ht="14.25" customHeight="1" x14ac:dyDescent="0.25">
      <c r="B907" s="21"/>
      <c r="Q907" s="22"/>
    </row>
    <row r="908" spans="2:17" ht="14.25" customHeight="1" x14ac:dyDescent="0.25">
      <c r="B908" s="21"/>
      <c r="Q908" s="22"/>
    </row>
    <row r="909" spans="2:17" ht="14.25" customHeight="1" x14ac:dyDescent="0.25">
      <c r="B909" s="21"/>
      <c r="Q909" s="22"/>
    </row>
    <row r="910" spans="2:17" ht="14.25" customHeight="1" x14ac:dyDescent="0.25">
      <c r="B910" s="21"/>
      <c r="Q910" s="22"/>
    </row>
    <row r="911" spans="2:17" ht="14.25" customHeight="1" x14ac:dyDescent="0.25">
      <c r="B911" s="21"/>
      <c r="Q911" s="22"/>
    </row>
    <row r="912" spans="2:17" ht="14.25" customHeight="1" x14ac:dyDescent="0.25">
      <c r="B912" s="21"/>
      <c r="Q912" s="22"/>
    </row>
    <row r="913" spans="2:17" ht="14.25" customHeight="1" x14ac:dyDescent="0.25">
      <c r="B913" s="21"/>
      <c r="Q913" s="22"/>
    </row>
    <row r="914" spans="2:17" ht="14.25" customHeight="1" x14ac:dyDescent="0.25">
      <c r="B914" s="21"/>
      <c r="Q914" s="22"/>
    </row>
    <row r="915" spans="2:17" ht="14.25" customHeight="1" x14ac:dyDescent="0.25">
      <c r="B915" s="21"/>
      <c r="Q915" s="22"/>
    </row>
    <row r="916" spans="2:17" ht="14.25" customHeight="1" x14ac:dyDescent="0.25">
      <c r="B916" s="21"/>
      <c r="Q916" s="22"/>
    </row>
    <row r="917" spans="2:17" ht="14.25" customHeight="1" x14ac:dyDescent="0.25">
      <c r="B917" s="21"/>
      <c r="Q917" s="22"/>
    </row>
    <row r="918" spans="2:17" ht="14.25" customHeight="1" x14ac:dyDescent="0.25">
      <c r="B918" s="21"/>
      <c r="Q918" s="22"/>
    </row>
    <row r="919" spans="2:17" ht="14.25" customHeight="1" x14ac:dyDescent="0.25">
      <c r="B919" s="21"/>
      <c r="Q919" s="22"/>
    </row>
    <row r="920" spans="2:17" ht="14.25" customHeight="1" x14ac:dyDescent="0.25">
      <c r="B920" s="21"/>
      <c r="Q920" s="22"/>
    </row>
    <row r="921" spans="2:17" ht="14.25" customHeight="1" x14ac:dyDescent="0.25">
      <c r="B921" s="21"/>
      <c r="Q921" s="22"/>
    </row>
    <row r="922" spans="2:17" ht="14.25" customHeight="1" x14ac:dyDescent="0.25">
      <c r="B922" s="21"/>
      <c r="Q922" s="22"/>
    </row>
    <row r="923" spans="2:17" ht="14.25" customHeight="1" x14ac:dyDescent="0.25">
      <c r="B923" s="21"/>
      <c r="Q923" s="22"/>
    </row>
    <row r="924" spans="2:17" ht="14.25" customHeight="1" x14ac:dyDescent="0.25">
      <c r="B924" s="21"/>
      <c r="Q924" s="22"/>
    </row>
    <row r="925" spans="2:17" ht="14.25" customHeight="1" x14ac:dyDescent="0.25">
      <c r="B925" s="21"/>
      <c r="Q925" s="22"/>
    </row>
    <row r="926" spans="2:17" ht="14.25" customHeight="1" x14ac:dyDescent="0.25">
      <c r="B926" s="21"/>
      <c r="Q926" s="22"/>
    </row>
    <row r="927" spans="2:17" ht="14.25" customHeight="1" x14ac:dyDescent="0.25">
      <c r="B927" s="21"/>
      <c r="Q927" s="22"/>
    </row>
    <row r="928" spans="2:17" ht="14.25" customHeight="1" x14ac:dyDescent="0.25">
      <c r="B928" s="21"/>
      <c r="Q928" s="22"/>
    </row>
    <row r="929" spans="2:17" ht="14.25" customHeight="1" x14ac:dyDescent="0.25">
      <c r="B929" s="21"/>
      <c r="Q929" s="22"/>
    </row>
    <row r="930" spans="2:17" ht="14.25" customHeight="1" x14ac:dyDescent="0.25">
      <c r="B930" s="21"/>
      <c r="Q930" s="22"/>
    </row>
    <row r="931" spans="2:17" ht="14.25" customHeight="1" x14ac:dyDescent="0.25">
      <c r="B931" s="21"/>
      <c r="Q931" s="22"/>
    </row>
    <row r="932" spans="2:17" ht="14.25" customHeight="1" x14ac:dyDescent="0.25">
      <c r="B932" s="21"/>
      <c r="Q932" s="22"/>
    </row>
    <row r="933" spans="2:17" ht="14.25" customHeight="1" x14ac:dyDescent="0.25">
      <c r="B933" s="21"/>
      <c r="Q933" s="22"/>
    </row>
    <row r="934" spans="2:17" ht="14.25" customHeight="1" x14ac:dyDescent="0.25">
      <c r="B934" s="21"/>
      <c r="Q934" s="22"/>
    </row>
    <row r="935" spans="2:17" ht="14.25" customHeight="1" x14ac:dyDescent="0.25">
      <c r="B935" s="21"/>
      <c r="Q935" s="22"/>
    </row>
    <row r="936" spans="2:17" ht="14.25" customHeight="1" x14ac:dyDescent="0.25">
      <c r="B936" s="21"/>
      <c r="Q936" s="22"/>
    </row>
    <row r="937" spans="2:17" ht="14.25" customHeight="1" x14ac:dyDescent="0.25">
      <c r="B937" s="21"/>
      <c r="Q937" s="22"/>
    </row>
    <row r="938" spans="2:17" ht="14.25" customHeight="1" x14ac:dyDescent="0.25">
      <c r="B938" s="21"/>
      <c r="Q938" s="22"/>
    </row>
    <row r="939" spans="2:17" ht="14.25" customHeight="1" x14ac:dyDescent="0.25">
      <c r="B939" s="21"/>
      <c r="Q939" s="22"/>
    </row>
    <row r="940" spans="2:17" ht="14.25" customHeight="1" x14ac:dyDescent="0.25">
      <c r="B940" s="21"/>
      <c r="Q940" s="22"/>
    </row>
    <row r="941" spans="2:17" ht="14.25" customHeight="1" x14ac:dyDescent="0.25">
      <c r="B941" s="21"/>
      <c r="Q941" s="22"/>
    </row>
    <row r="942" spans="2:17" ht="14.25" customHeight="1" x14ac:dyDescent="0.25">
      <c r="B942" s="21"/>
      <c r="Q942" s="22"/>
    </row>
    <row r="943" spans="2:17" ht="14.25" customHeight="1" x14ac:dyDescent="0.25">
      <c r="B943" s="21"/>
      <c r="Q943" s="22"/>
    </row>
    <row r="944" spans="2:17" ht="14.25" customHeight="1" x14ac:dyDescent="0.25">
      <c r="B944" s="21"/>
      <c r="Q944" s="22"/>
    </row>
    <row r="945" spans="2:17" ht="14.25" customHeight="1" x14ac:dyDescent="0.25">
      <c r="B945" s="21"/>
      <c r="Q945" s="22"/>
    </row>
    <row r="946" spans="2:17" ht="14.25" customHeight="1" x14ac:dyDescent="0.25">
      <c r="B946" s="21"/>
      <c r="Q946" s="22"/>
    </row>
    <row r="947" spans="2:17" ht="14.25" customHeight="1" x14ac:dyDescent="0.25">
      <c r="B947" s="21"/>
      <c r="Q947" s="22"/>
    </row>
    <row r="948" spans="2:17" ht="14.25" customHeight="1" x14ac:dyDescent="0.25">
      <c r="B948" s="21"/>
      <c r="Q948" s="22"/>
    </row>
    <row r="949" spans="2:17" ht="14.25" customHeight="1" x14ac:dyDescent="0.25">
      <c r="B949" s="21"/>
      <c r="Q949" s="22"/>
    </row>
    <row r="950" spans="2:17" ht="14.25" customHeight="1" x14ac:dyDescent="0.25">
      <c r="B950" s="21"/>
      <c r="Q950" s="22"/>
    </row>
    <row r="951" spans="2:17" ht="14.25" customHeight="1" x14ac:dyDescent="0.25">
      <c r="B951" s="21"/>
      <c r="Q951" s="22"/>
    </row>
    <row r="952" spans="2:17" ht="14.25" customHeight="1" x14ac:dyDescent="0.25">
      <c r="B952" s="21"/>
      <c r="Q952" s="22"/>
    </row>
    <row r="953" spans="2:17" ht="14.25" customHeight="1" x14ac:dyDescent="0.25">
      <c r="B953" s="21"/>
      <c r="Q953" s="22"/>
    </row>
    <row r="954" spans="2:17" ht="14.25" customHeight="1" x14ac:dyDescent="0.25">
      <c r="B954" s="21"/>
      <c r="Q954" s="22"/>
    </row>
    <row r="955" spans="2:17" ht="14.25" customHeight="1" x14ac:dyDescent="0.25">
      <c r="B955" s="21"/>
      <c r="Q955" s="22"/>
    </row>
    <row r="956" spans="2:17" ht="14.25" customHeight="1" x14ac:dyDescent="0.25">
      <c r="B956" s="21"/>
      <c r="Q956" s="22"/>
    </row>
    <row r="957" spans="2:17" ht="14.25" customHeight="1" x14ac:dyDescent="0.25">
      <c r="B957" s="21"/>
      <c r="Q957" s="22"/>
    </row>
    <row r="958" spans="2:17" ht="14.25" customHeight="1" x14ac:dyDescent="0.25">
      <c r="B958" s="21"/>
      <c r="Q958" s="22"/>
    </row>
    <row r="959" spans="2:17" ht="14.25" customHeight="1" x14ac:dyDescent="0.25">
      <c r="B959" s="21"/>
      <c r="Q959" s="22"/>
    </row>
    <row r="960" spans="2:17" ht="14.25" customHeight="1" x14ac:dyDescent="0.25">
      <c r="B960" s="21"/>
      <c r="Q960" s="22"/>
    </row>
    <row r="961" spans="2:17" ht="14.25" customHeight="1" x14ac:dyDescent="0.25">
      <c r="B961" s="21"/>
      <c r="Q961" s="22"/>
    </row>
    <row r="962" spans="2:17" ht="14.25" customHeight="1" x14ac:dyDescent="0.25">
      <c r="B962" s="21"/>
      <c r="Q962" s="22"/>
    </row>
    <row r="963" spans="2:17" ht="14.25" customHeight="1" x14ac:dyDescent="0.25">
      <c r="B963" s="21"/>
      <c r="Q963" s="22"/>
    </row>
    <row r="964" spans="2:17" ht="14.25" customHeight="1" x14ac:dyDescent="0.25">
      <c r="B964" s="21"/>
      <c r="Q964" s="22"/>
    </row>
    <row r="965" spans="2:17" ht="14.25" customHeight="1" x14ac:dyDescent="0.25">
      <c r="B965" s="21"/>
      <c r="Q965" s="22"/>
    </row>
    <row r="966" spans="2:17" ht="14.25" customHeight="1" x14ac:dyDescent="0.25">
      <c r="B966" s="21"/>
      <c r="Q966" s="22"/>
    </row>
    <row r="967" spans="2:17" ht="14.25" customHeight="1" x14ac:dyDescent="0.25">
      <c r="B967" s="21"/>
      <c r="Q967" s="22"/>
    </row>
    <row r="968" spans="2:17" ht="14.25" customHeight="1" x14ac:dyDescent="0.25">
      <c r="B968" s="21"/>
      <c r="Q968" s="22"/>
    </row>
    <row r="969" spans="2:17" ht="14.25" customHeight="1" x14ac:dyDescent="0.25">
      <c r="B969" s="21"/>
      <c r="Q969" s="22"/>
    </row>
    <row r="970" spans="2:17" ht="14.25" customHeight="1" x14ac:dyDescent="0.25">
      <c r="B970" s="21"/>
      <c r="Q970" s="22"/>
    </row>
    <row r="971" spans="2:17" ht="14.25" customHeight="1" x14ac:dyDescent="0.25">
      <c r="B971" s="21"/>
      <c r="Q971" s="22"/>
    </row>
    <row r="972" spans="2:17" ht="14.25" customHeight="1" x14ac:dyDescent="0.25">
      <c r="B972" s="21"/>
      <c r="Q972" s="22"/>
    </row>
    <row r="973" spans="2:17" ht="14.25" customHeight="1" x14ac:dyDescent="0.25">
      <c r="B973" s="21"/>
      <c r="Q973" s="22"/>
    </row>
    <row r="974" spans="2:17" ht="14.25" customHeight="1" x14ac:dyDescent="0.25">
      <c r="B974" s="21"/>
      <c r="Q974" s="22"/>
    </row>
    <row r="975" spans="2:17" ht="14.25" customHeight="1" x14ac:dyDescent="0.25">
      <c r="B975" s="21"/>
      <c r="Q975" s="22"/>
    </row>
    <row r="976" spans="2:17" ht="14.25" customHeight="1" x14ac:dyDescent="0.25">
      <c r="B976" s="21"/>
      <c r="Q976" s="22"/>
    </row>
    <row r="977" spans="2:17" ht="14.25" customHeight="1" x14ac:dyDescent="0.25">
      <c r="B977" s="21"/>
      <c r="Q977" s="22"/>
    </row>
    <row r="978" spans="2:17" ht="14.25" customHeight="1" x14ac:dyDescent="0.25">
      <c r="B978" s="21"/>
      <c r="Q978" s="22"/>
    </row>
    <row r="979" spans="2:17" ht="14.25" customHeight="1" x14ac:dyDescent="0.25">
      <c r="B979" s="21"/>
      <c r="Q979" s="22"/>
    </row>
    <row r="980" spans="2:17" ht="14.25" customHeight="1" x14ac:dyDescent="0.25">
      <c r="B980" s="21"/>
      <c r="Q980" s="22"/>
    </row>
    <row r="981" spans="2:17" ht="14.25" customHeight="1" x14ac:dyDescent="0.25">
      <c r="B981" s="21"/>
      <c r="Q981" s="22"/>
    </row>
    <row r="982" spans="2:17" ht="14.25" customHeight="1" x14ac:dyDescent="0.25">
      <c r="B982" s="21"/>
      <c r="Q982" s="22"/>
    </row>
    <row r="983" spans="2:17" ht="14.25" customHeight="1" x14ac:dyDescent="0.25">
      <c r="B983" s="21"/>
      <c r="Q983" s="22"/>
    </row>
    <row r="984" spans="2:17" ht="14.25" customHeight="1" x14ac:dyDescent="0.25">
      <c r="B984" s="21"/>
      <c r="Q984" s="22"/>
    </row>
    <row r="985" spans="2:17" ht="14.25" customHeight="1" x14ac:dyDescent="0.25">
      <c r="B985" s="21"/>
      <c r="Q985" s="22"/>
    </row>
    <row r="986" spans="2:17" ht="14.25" customHeight="1" x14ac:dyDescent="0.25">
      <c r="B986" s="21"/>
      <c r="Q986" s="22"/>
    </row>
    <row r="987" spans="2:17" ht="14.25" customHeight="1" x14ac:dyDescent="0.25">
      <c r="B987" s="21"/>
      <c r="Q987" s="22"/>
    </row>
    <row r="988" spans="2:17" ht="14.25" customHeight="1" x14ac:dyDescent="0.25">
      <c r="B988" s="21"/>
      <c r="Q988" s="22"/>
    </row>
    <row r="989" spans="2:17" ht="14.25" customHeight="1" x14ac:dyDescent="0.25">
      <c r="B989" s="21"/>
      <c r="Q989" s="22"/>
    </row>
    <row r="990" spans="2:17" ht="14.25" customHeight="1" x14ac:dyDescent="0.25">
      <c r="B990" s="21"/>
      <c r="Q990" s="22"/>
    </row>
    <row r="991" spans="2:17" ht="14.25" customHeight="1" x14ac:dyDescent="0.25">
      <c r="B991" s="21"/>
      <c r="Q991" s="22"/>
    </row>
    <row r="992" spans="2:17" ht="14.25" customHeight="1" x14ac:dyDescent="0.25">
      <c r="B992" s="21"/>
      <c r="Q992" s="22"/>
    </row>
    <row r="993" spans="2:17" ht="14.25" customHeight="1" x14ac:dyDescent="0.25">
      <c r="B993" s="21"/>
      <c r="Q993" s="22"/>
    </row>
    <row r="994" spans="2:17" ht="14.25" customHeight="1" x14ac:dyDescent="0.25">
      <c r="B994" s="21"/>
      <c r="Q994" s="22"/>
    </row>
    <row r="995" spans="2:17" ht="14.25" customHeight="1" x14ac:dyDescent="0.25">
      <c r="B995" s="21"/>
      <c r="Q995" s="22"/>
    </row>
    <row r="996" spans="2:17" ht="14.25" customHeight="1" x14ac:dyDescent="0.25">
      <c r="B996" s="21"/>
      <c r="Q996" s="22"/>
    </row>
    <row r="997" spans="2:17" ht="14.25" customHeight="1" x14ac:dyDescent="0.25">
      <c r="B997" s="21"/>
      <c r="Q997" s="22"/>
    </row>
    <row r="998" spans="2:17" ht="14.25" customHeight="1" x14ac:dyDescent="0.25">
      <c r="B998" s="21"/>
      <c r="Q998" s="22"/>
    </row>
    <row r="999" spans="2:17" ht="14.25" customHeight="1" x14ac:dyDescent="0.25">
      <c r="B999" s="21"/>
      <c r="Q999" s="22"/>
    </row>
  </sheetData>
  <pageMargins left="0.7" right="0.7" top="1.1437499999999998" bottom="1.1437499999999998" header="0.75" footer="0.75"/>
  <pageSetup paperSize="0" scale="5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9FFD-75C0-45BE-BB34-1415FB8F0BC5}">
  <dimension ref="A1:A1000"/>
  <sheetViews>
    <sheetView workbookViewId="0"/>
  </sheetViews>
  <sheetFormatPr defaultRowHeight="15" customHeight="1" x14ac:dyDescent="0.25"/>
  <cols>
    <col min="1" max="26" width="9.140625" customWidth="1"/>
    <col min="27" max="1024" width="15.2851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1.1437499999999998" bottom="1.1437499999999998" header="0.75" footer="0.75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020E-99AF-4630-887A-EE09D0EF64D6}">
  <dimension ref="A1:A1000"/>
  <sheetViews>
    <sheetView workbookViewId="0"/>
  </sheetViews>
  <sheetFormatPr defaultRowHeight="15" customHeight="1" x14ac:dyDescent="0.25"/>
  <cols>
    <col min="1" max="26" width="9.140625" customWidth="1"/>
    <col min="27" max="1024" width="15.2851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1.1437499999999998" bottom="1.1437499999999998" header="0.75" footer="0.7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&amp; Bob Solem</dc:creator>
  <cp:lastModifiedBy>Jo &amp; Bob Solem</cp:lastModifiedBy>
  <dcterms:created xsi:type="dcterms:W3CDTF">2025-02-10T22:39:23Z</dcterms:created>
  <dcterms:modified xsi:type="dcterms:W3CDTF">2025-02-10T22:57:13Z</dcterms:modified>
</cp:coreProperties>
</file>